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60" windowWidth="11055" windowHeight="6330" activeTab="10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7" sheetId="10" r:id="rId10"/>
    <sheet name="2018" sheetId="11" r:id="rId11"/>
  </sheets>
  <definedNames>
    <definedName name="_xlnm.Print_Area" localSheetId="7">'2014'!$A$1:$G$61</definedName>
    <definedName name="_xlnm.Print_Area" localSheetId="8">'2015'!$A$1:$G$61</definedName>
  </definedNames>
  <calcPr fullCalcOnLoad="1"/>
</workbook>
</file>

<file path=xl/sharedStrings.xml><?xml version="1.0" encoding="utf-8"?>
<sst xmlns="http://schemas.openxmlformats.org/spreadsheetml/2006/main" count="885" uniqueCount="336">
  <si>
    <t>2007 YILI FEDERASYONLARIN FAAL HAKEM SAYILARI</t>
  </si>
  <si>
    <t>S.NO</t>
  </si>
  <si>
    <t>FEDERASYON ADI</t>
  </si>
  <si>
    <t>ADAY</t>
  </si>
  <si>
    <t>BÖLGE</t>
  </si>
  <si>
    <t>ULUSAL</t>
  </si>
  <si>
    <t>U.ARASI</t>
  </si>
  <si>
    <t>TOPLAM</t>
  </si>
  <si>
    <t>ATICILIK VE AVCILIK FED.BŞK.</t>
  </si>
  <si>
    <t>ATLETİZM FED. BŞK.LIĞI</t>
  </si>
  <si>
    <t>BADMİNTON FED. BŞK.LIĞI</t>
  </si>
  <si>
    <t>---</t>
  </si>
  <si>
    <t>BASKETBOL FED. BŞK.LIĞI</t>
  </si>
  <si>
    <t xml:space="preserve">BEDENSEL ENGELLİLER SP. FED. </t>
  </si>
  <si>
    <t>BEYZBOL FEDERASYONU</t>
  </si>
  <si>
    <t>BİLARDO FED.BŞK.LIĞI</t>
  </si>
  <si>
    <t>BİSİKLET FED. BŞK.LIĞI</t>
  </si>
  <si>
    <t>BİNİCİLİK FED. BŞK.LIĞI</t>
  </si>
  <si>
    <t>BOKS FED. BŞK.LIĞI</t>
  </si>
  <si>
    <t>BOCCE, BOWLİNG VE DART SP.FED.</t>
  </si>
  <si>
    <t>BRİÇ FED. BŞK.LIĞI</t>
  </si>
  <si>
    <t>BUZ HOKEYİ FED. BŞK.LIĞI</t>
  </si>
  <si>
    <t>BUZ PATENİ FED. BŞK.LIĞI</t>
  </si>
  <si>
    <t>CİMNASTİK FED. BŞK.LIĞI</t>
  </si>
  <si>
    <t>ÇİM HOKEYİ FEDERASYONU</t>
  </si>
  <si>
    <t xml:space="preserve">DAĞCILIK FED. BŞK.LIĞI </t>
  </si>
  <si>
    <t xml:space="preserve">DANS FED. BŞK.LIĞI </t>
  </si>
  <si>
    <t>ESKRİM FED. BŞK.LIĞI</t>
  </si>
  <si>
    <t>GELENEKSEL SP.DAL. FED.BŞK.</t>
  </si>
  <si>
    <t>GELİŞMEKTE OLAN SP.DAL. FED.BŞK</t>
  </si>
  <si>
    <t>GOLF FED. BŞK.LIĞI</t>
  </si>
  <si>
    <t>GÖRME ENGEL. SP.FED.BŞK.LIĞI</t>
  </si>
  <si>
    <t>GÜREŞ FED. BŞK.LIĞI</t>
  </si>
  <si>
    <t>HALK OYUNLARI FED. BŞK.LIĞI</t>
  </si>
  <si>
    <t>HALTER FED.BŞK.LIĞI</t>
  </si>
  <si>
    <t>HENTBOL FED. BŞK.LIĞI</t>
  </si>
  <si>
    <t>HERKES İÇİN SP.  FED. BŞK.</t>
  </si>
  <si>
    <t>İZCİLİK FED. BŞK.LIĞI</t>
  </si>
  <si>
    <t>İŞİTME ENGEL. SP. FED.ŞK.LIĞI</t>
  </si>
  <si>
    <t>JUDO FED. BŞK.LIĞI</t>
  </si>
  <si>
    <t>KİCK BOKS FED.BŞK.</t>
  </si>
  <si>
    <t>KANO VE RAFTING FEDERASYONU</t>
  </si>
  <si>
    <t>KARATE FED. BŞK.LIĞI</t>
  </si>
  <si>
    <t>KAYAK FED. BŞK.</t>
  </si>
  <si>
    <t>KÜREK FED. BŞK.LIĞI</t>
  </si>
  <si>
    <t>MASA TENİSİ FED. BŞK.</t>
  </si>
  <si>
    <t>MODERN PENTATLON FED.</t>
  </si>
  <si>
    <t>MOTOSİKLET FED.BŞK.</t>
  </si>
  <si>
    <t>MUAY THAİ FED. BŞK.</t>
  </si>
  <si>
    <t>OKÇULUK FED. BŞK.LIĞI</t>
  </si>
  <si>
    <t>OKUL SPORLARI FED. BŞK.LIĞI</t>
  </si>
  <si>
    <t>ORYANTİRİNG FED. BŞK.LIĞI</t>
  </si>
  <si>
    <t>OTOMOBİL SP. FED. BŞK.</t>
  </si>
  <si>
    <t>SATRANÇ FED. BŞK.</t>
  </si>
  <si>
    <t>SUALTI SP. FED. BŞK.LIĞI</t>
  </si>
  <si>
    <t>SUTOPU FED.BŞK.LIĞI</t>
  </si>
  <si>
    <t>TAEKWONDO FED.BŞK.LIĞI</t>
  </si>
  <si>
    <t>TENİS FED. BŞK.LIĞI</t>
  </si>
  <si>
    <t>TRİATLON FED. BŞK.LIĞI</t>
  </si>
  <si>
    <t>ÜNİVERSİTE SP. FED. BŞK.</t>
  </si>
  <si>
    <t>VÜCUT GELİŞTİRME FED.BŞK.</t>
  </si>
  <si>
    <t>VOLEYBOL FED. BŞK.LIĞI</t>
  </si>
  <si>
    <t>WUSHU FED. BŞK.</t>
  </si>
  <si>
    <t>YELKEN FED. BŞK.LIĞI</t>
  </si>
  <si>
    <t>YÜZME FED. BŞK.LIĞI</t>
  </si>
  <si>
    <t>ZİHİNSEL ENGELLİLER FED. BŞK.</t>
  </si>
  <si>
    <t>GENEL TOPLAM</t>
  </si>
  <si>
    <t>2008 YILI FEDERASYONLARIN FAAL HAKEM SAYILARI</t>
  </si>
  <si>
    <t>İL</t>
  </si>
  <si>
    <t>ATLETİZM FED. BŞK.</t>
  </si>
  <si>
    <t>BADMİNTON FED. BŞK.</t>
  </si>
  <si>
    <t>BASKETBOL FED. BŞK.</t>
  </si>
  <si>
    <t>BİLARDO FED.BŞK.</t>
  </si>
  <si>
    <t>BİSİKLET FED. BŞK.</t>
  </si>
  <si>
    <t>BİNİCİLİK FED. BŞK.</t>
  </si>
  <si>
    <t>BOKS FED. BŞK.</t>
  </si>
  <si>
    <t>BRİÇ FED. BŞK.</t>
  </si>
  <si>
    <t>BUZ HOKEYİ FED. BŞK.</t>
  </si>
  <si>
    <t>BUZ PATENİ FED. BŞK.</t>
  </si>
  <si>
    <t>CİMNASTİK FED. BŞK.</t>
  </si>
  <si>
    <t>DAĞCILIK FED. BŞK.</t>
  </si>
  <si>
    <t>GELİŞMEKTE OLAN SP.BRNŞ. FED.</t>
  </si>
  <si>
    <t>STRATEJİ/2008</t>
  </si>
  <si>
    <t>JUDO VE KURAŞ FED. BŞK.LIĞI</t>
  </si>
  <si>
    <t>KIZAK FED.BŞK</t>
  </si>
  <si>
    <t>ÖZEL SPORCULAR SPOR FED.BŞK.</t>
  </si>
  <si>
    <t>STRATEJİ/2009</t>
  </si>
  <si>
    <t>NO</t>
  </si>
  <si>
    <t>ULUSLARARASI</t>
  </si>
  <si>
    <t>ATICILIK VE AVCILIK</t>
  </si>
  <si>
    <t>ATLETİZM</t>
  </si>
  <si>
    <t>BADMİNTON</t>
  </si>
  <si>
    <t>BASKETBOL</t>
  </si>
  <si>
    <t>BEDENSEL ENGELLİLER SPOR</t>
  </si>
  <si>
    <t>BEYZBOL VE SOFTBOL</t>
  </si>
  <si>
    <t>BİLARDO</t>
  </si>
  <si>
    <t>BİNİCİLİK</t>
  </si>
  <si>
    <t>BİSİKLET</t>
  </si>
  <si>
    <t>BOCCE, BOWLİNG VE DART</t>
  </si>
  <si>
    <t>BOKS</t>
  </si>
  <si>
    <t>BRİÇ</t>
  </si>
  <si>
    <t>BUZ HOKEYİ</t>
  </si>
  <si>
    <t>BUZ PATENİ</t>
  </si>
  <si>
    <t>CİMNASTİK</t>
  </si>
  <si>
    <t>DAĞCILIK</t>
  </si>
  <si>
    <t>DANS</t>
  </si>
  <si>
    <t>ESKRİM</t>
  </si>
  <si>
    <t>GELİŞMEKTE OLAN SPOR BR.</t>
  </si>
  <si>
    <t>GELENEKSEL SPOR DALLARI</t>
  </si>
  <si>
    <t>GOLF</t>
  </si>
  <si>
    <t>GÖRME ENGELLİLER SPOR</t>
  </si>
  <si>
    <t>GÜREŞ</t>
  </si>
  <si>
    <t>HALK OYUNLARI</t>
  </si>
  <si>
    <t>HALTER</t>
  </si>
  <si>
    <t>HAVA SPORLARI</t>
  </si>
  <si>
    <t>HENTBOL</t>
  </si>
  <si>
    <t xml:space="preserve">HERKES İÇİN SPOR </t>
  </si>
  <si>
    <t>HOKEY</t>
  </si>
  <si>
    <t>İŞİTME ENGELLİLER SPOR</t>
  </si>
  <si>
    <t>İZCİLİK</t>
  </si>
  <si>
    <t>JUDO VE KURAŞ</t>
  </si>
  <si>
    <t>KANO</t>
  </si>
  <si>
    <t>KARATE</t>
  </si>
  <si>
    <t>KAYAK</t>
  </si>
  <si>
    <t>KIZAK</t>
  </si>
  <si>
    <t>KİCK BOKS</t>
  </si>
  <si>
    <t>KÜREK</t>
  </si>
  <si>
    <t>MASA TENİSİ</t>
  </si>
  <si>
    <t>MODERN PENTATLON</t>
  </si>
  <si>
    <t>MOTOSİKLET</t>
  </si>
  <si>
    <t>MUAY THAI</t>
  </si>
  <si>
    <t>OKÇULUK</t>
  </si>
  <si>
    <t>OKUL SPORLARI</t>
  </si>
  <si>
    <t>ORYANTIRING</t>
  </si>
  <si>
    <t>OTOMOBİL SPORLARI</t>
  </si>
  <si>
    <t>ÖZEL SPORCULAR SPOR</t>
  </si>
  <si>
    <t>SATRANÇ</t>
  </si>
  <si>
    <t>SU TOPU</t>
  </si>
  <si>
    <t>SUALTI SPORLARI</t>
  </si>
  <si>
    <t>TAEKWONDO</t>
  </si>
  <si>
    <t>TENİS</t>
  </si>
  <si>
    <t>TRİATLON</t>
  </si>
  <si>
    <t>ÜNİVERSİTE SPORLARI</t>
  </si>
  <si>
    <t>VOLEYBOL</t>
  </si>
  <si>
    <t>VÜCUT GELİŞTİRME,FITNESS</t>
  </si>
  <si>
    <t>WUSHU</t>
  </si>
  <si>
    <t>YELKEN</t>
  </si>
  <si>
    <t>YÜZME</t>
  </si>
  <si>
    <t>ATICILIK VE AVCILIK FD.</t>
  </si>
  <si>
    <t>ATLETİZM FD.</t>
  </si>
  <si>
    <t>BADMİNTON FD.</t>
  </si>
  <si>
    <t>BASKETBOL FD.</t>
  </si>
  <si>
    <t>BEDENSEL. ENG.SP.FD.</t>
  </si>
  <si>
    <t>BİLARDO FD.</t>
  </si>
  <si>
    <t>BİNİCİLİK FD.</t>
  </si>
  <si>
    <t>BİSİKLET FD.</t>
  </si>
  <si>
    <t>BOCCE BOW.DART FD.</t>
  </si>
  <si>
    <t>BOKS FD.</t>
  </si>
  <si>
    <t>BRİÇ FD.</t>
  </si>
  <si>
    <t>BUZ HOKEYİ FD.</t>
  </si>
  <si>
    <t>BUZ PATENİ FD.</t>
  </si>
  <si>
    <t>CİMNASTİK FD.</t>
  </si>
  <si>
    <t>DAĞCILIK FD.</t>
  </si>
  <si>
    <t>DANS SP. FD.</t>
  </si>
  <si>
    <t>ESKRİM FD.</t>
  </si>
  <si>
    <t>GELENEKSEL SP.DAL.FD.</t>
  </si>
  <si>
    <t>GOLF FD.</t>
  </si>
  <si>
    <t>GÖRME ENG.ST.FD.</t>
  </si>
  <si>
    <t>GÜREŞ FD.</t>
  </si>
  <si>
    <t>HALK OYUNLAR FD.</t>
  </si>
  <si>
    <t>HALTER FD.</t>
  </si>
  <si>
    <t>HENTBOL FD.</t>
  </si>
  <si>
    <t>HERKES İÇİN SP.FD.</t>
  </si>
  <si>
    <t>HOKEY FEDERASYONU</t>
  </si>
  <si>
    <t>İŞİTME ENG.SP.FD.</t>
  </si>
  <si>
    <t>İZCİLİK FEDERASYONU</t>
  </si>
  <si>
    <t>JUDO FEDERASYONU</t>
  </si>
  <si>
    <t>KANO FEDERASYONU</t>
  </si>
  <si>
    <t>KARATE FEDERASYONU</t>
  </si>
  <si>
    <t>KAYAK FEDERASYONU</t>
  </si>
  <si>
    <t>KİCKBOKS FED.</t>
  </si>
  <si>
    <t>KÜREK FEDERASYONU</t>
  </si>
  <si>
    <t>MASA TENİSİ FD.</t>
  </si>
  <si>
    <t>MODERN PENT. FD.</t>
  </si>
  <si>
    <t>MOTOSİKLET FD.</t>
  </si>
  <si>
    <t>MUAY THAİ FD.</t>
  </si>
  <si>
    <t>OKÇULUK FD.</t>
  </si>
  <si>
    <t>OKUL SPORLARI FD.</t>
  </si>
  <si>
    <t>ORYANTRİNG FD.</t>
  </si>
  <si>
    <t>OTOMOBİL SP.FD.</t>
  </si>
  <si>
    <t>ÖZEL SPORCULAR SP.FD</t>
  </si>
  <si>
    <t>RAGBİ FEDERASYONU</t>
  </si>
  <si>
    <t>SATRANÇ FD.</t>
  </si>
  <si>
    <t>SUALTI SPORLARI FD.</t>
  </si>
  <si>
    <t>SUTOPU FEDERASYONU</t>
  </si>
  <si>
    <t>TAEKWONDO FD.</t>
  </si>
  <si>
    <t>TENİS FEDERASYONU</t>
  </si>
  <si>
    <t>TRİATLON FD.</t>
  </si>
  <si>
    <t>ÜNİVERSİTE SP.FD.</t>
  </si>
  <si>
    <t>VOLEYBOL FD.</t>
  </si>
  <si>
    <t>VÜCUT GELİŞTİRME FD.</t>
  </si>
  <si>
    <t>WUSHU FEDERASYONU</t>
  </si>
  <si>
    <t>YELKEN FEDERASYONU</t>
  </si>
  <si>
    <t>YÜZME FEDERASYONU</t>
  </si>
  <si>
    <t>2009 YILI FEDERASYONLARIN FAAL HAKEM SAYILARI</t>
  </si>
  <si>
    <t>2010 YILI FEDERASYONLARIN FAALHAKEM SAYILARI</t>
  </si>
  <si>
    <t>FEDERASYON  ADI</t>
  </si>
  <si>
    <t>ULUSLAR ARASI</t>
  </si>
  <si>
    <t>2011 YILI FEDERASYONLARIN FAALHAKEM SAYILARI</t>
  </si>
  <si>
    <t xml:space="preserve">ATICILIK VE AV.   </t>
  </si>
  <si>
    <t xml:space="preserve">ATLETİZM FED   </t>
  </si>
  <si>
    <t xml:space="preserve">BADMİNTON   </t>
  </si>
  <si>
    <t xml:space="preserve">BASKETBOL FED   </t>
  </si>
  <si>
    <t xml:space="preserve">BED.ENG.FED   </t>
  </si>
  <si>
    <t xml:space="preserve">BILARDO FED   </t>
  </si>
  <si>
    <t xml:space="preserve">BINICILIK FED   </t>
  </si>
  <si>
    <t xml:space="preserve">BİSİKLET FED   </t>
  </si>
  <si>
    <t xml:space="preserve">BOC.BOW.DART.FED  </t>
  </si>
  <si>
    <t xml:space="preserve">BOKS FED   </t>
  </si>
  <si>
    <t xml:space="preserve">BRIC FED   </t>
  </si>
  <si>
    <t xml:space="preserve">BUZ HOKEYİ FED   </t>
  </si>
  <si>
    <t xml:space="preserve">BUZ PATENI FED   </t>
  </si>
  <si>
    <t xml:space="preserve">CIMNASTIK FED   </t>
  </si>
  <si>
    <t xml:space="preserve">DAĞCILIK FED   </t>
  </si>
  <si>
    <t xml:space="preserve">DANS SPOR FED   </t>
  </si>
  <si>
    <t xml:space="preserve">ESKRIM FED   </t>
  </si>
  <si>
    <t xml:space="preserve">GELENEK.SP.DL   </t>
  </si>
  <si>
    <t xml:space="preserve">GOLF FED   </t>
  </si>
  <si>
    <t xml:space="preserve">GORME.EN.SP.FED   </t>
  </si>
  <si>
    <t xml:space="preserve">GURES FED   </t>
  </si>
  <si>
    <t xml:space="preserve">HALK OYUN. FED.   </t>
  </si>
  <si>
    <t xml:space="preserve">HALTER FED.   </t>
  </si>
  <si>
    <t xml:space="preserve">HENTBOL FED   </t>
  </si>
  <si>
    <t xml:space="preserve">HERKES İC.SP.FED  </t>
  </si>
  <si>
    <t xml:space="preserve">HOKEY FED   </t>
  </si>
  <si>
    <t xml:space="preserve">ISITME ENG.FED   </t>
  </si>
  <si>
    <t xml:space="preserve">IZCILIK FED   </t>
  </si>
  <si>
    <t xml:space="preserve">JUDO  FED   </t>
  </si>
  <si>
    <t xml:space="preserve">KANO FED   </t>
  </si>
  <si>
    <t xml:space="preserve">KARATE FED   </t>
  </si>
  <si>
    <t xml:space="preserve">KAYAK FED   </t>
  </si>
  <si>
    <t xml:space="preserve">KICK BOKS FED   </t>
  </si>
  <si>
    <t xml:space="preserve">KUREK FED   </t>
  </si>
  <si>
    <t xml:space="preserve">MASA TENİSİ   </t>
  </si>
  <si>
    <t xml:space="preserve">MOD.PENTAT.FED   </t>
  </si>
  <si>
    <t xml:space="preserve">MOTOSIKLET FED.  </t>
  </si>
  <si>
    <t xml:space="preserve">MUAY THAI FED   </t>
  </si>
  <si>
    <t xml:space="preserve">OKCULUK FED   </t>
  </si>
  <si>
    <t xml:space="preserve">OKUL SPOR FED   </t>
  </si>
  <si>
    <t xml:space="preserve">ORYANTIRING FED   </t>
  </si>
  <si>
    <t xml:space="preserve">OTOMOBIL FED   </t>
  </si>
  <si>
    <t xml:space="preserve">OZEL SP.FED   </t>
  </si>
  <si>
    <t xml:space="preserve">RUGBİ   </t>
  </si>
  <si>
    <t xml:space="preserve">SATRANC FED   </t>
  </si>
  <si>
    <t xml:space="preserve">SU TOPU FED   </t>
  </si>
  <si>
    <t xml:space="preserve">SUALTI SP. FED   </t>
  </si>
  <si>
    <t xml:space="preserve">TAEKWONDO FED   </t>
  </si>
  <si>
    <t xml:space="preserve">TENIS FED   </t>
  </si>
  <si>
    <t xml:space="preserve">TRIATLON FED   </t>
  </si>
  <si>
    <t xml:space="preserve">UNIVERSITE FED   </t>
  </si>
  <si>
    <t xml:space="preserve">VOLEYBOL FED   </t>
  </si>
  <si>
    <t xml:space="preserve">VUCUT GELIS.FED   </t>
  </si>
  <si>
    <t xml:space="preserve">WU SHU FED   </t>
  </si>
  <si>
    <t xml:space="preserve">YELKEN FED.  </t>
  </si>
  <si>
    <t xml:space="preserve">YUZME FED   </t>
  </si>
  <si>
    <t>2012 YILI FEDERASYONLARIN FAAL HAKEM SAYILARI</t>
  </si>
  <si>
    <t xml:space="preserve">ADAY </t>
  </si>
  <si>
    <t xml:space="preserve">İL </t>
  </si>
  <si>
    <t xml:space="preserve">ULUSAL </t>
  </si>
  <si>
    <t xml:space="preserve">ULUSLARARASI </t>
  </si>
  <si>
    <t>SIRA  NO</t>
  </si>
  <si>
    <t>ADAY HAKEM</t>
  </si>
  <si>
    <t>ATICILIK</t>
  </si>
  <si>
    <t>-</t>
  </si>
  <si>
    <t>BEDENSEL</t>
  </si>
  <si>
    <t>BOCCE</t>
  </si>
  <si>
    <t>GELENEKSEL</t>
  </si>
  <si>
    <t>GÖRME ENG.</t>
  </si>
  <si>
    <t>HALKOYUNLARI</t>
  </si>
  <si>
    <t>HERKES İÇİN SPOR</t>
  </si>
  <si>
    <t>İŞİTME ENG.</t>
  </si>
  <si>
    <t>JUDO</t>
  </si>
  <si>
    <t>KICK BOKS</t>
  </si>
  <si>
    <t>MUAY THAİ</t>
  </si>
  <si>
    <t>ORYANTİRİNG</t>
  </si>
  <si>
    <t>OTOMOBİL SP.</t>
  </si>
  <si>
    <t>ÖZEL SP.</t>
  </si>
  <si>
    <t>RAGBİ</t>
  </si>
  <si>
    <t>SUALTI</t>
  </si>
  <si>
    <t>SUTOPU</t>
  </si>
  <si>
    <t>ÜNİVERSİTELER</t>
  </si>
  <si>
    <t>VÜCUT</t>
  </si>
  <si>
    <t>2013 YILI FEDERASYONLARIN FAAL HAKEM SAYILARI</t>
  </si>
  <si>
    <t xml:space="preserve">ATICILIK </t>
  </si>
  <si>
    <t xml:space="preserve">ATLETİZM   </t>
  </si>
  <si>
    <t xml:space="preserve">BED.ENG.SP.  </t>
  </si>
  <si>
    <t xml:space="preserve">BİLARDO   </t>
  </si>
  <si>
    <t xml:space="preserve">BİNİCİLİK   </t>
  </si>
  <si>
    <t xml:space="preserve">BİSİKLET   </t>
  </si>
  <si>
    <t>BOCCE BOW. DART</t>
  </si>
  <si>
    <t xml:space="preserve">BOKS   </t>
  </si>
  <si>
    <t xml:space="preserve">CİMNASTİK   </t>
  </si>
  <si>
    <t xml:space="preserve">DAĞCILIK   </t>
  </si>
  <si>
    <t>DANS SPORLARI</t>
  </si>
  <si>
    <t xml:space="preserve">ESKRİM   </t>
  </si>
  <si>
    <t xml:space="preserve">GELENEKSEL SP.DAL.   </t>
  </si>
  <si>
    <t xml:space="preserve">GÖRME ENG.SP. </t>
  </si>
  <si>
    <t xml:space="preserve">GÜREŞ   </t>
  </si>
  <si>
    <t xml:space="preserve">HENTBOL   </t>
  </si>
  <si>
    <t xml:space="preserve">H.İ.S </t>
  </si>
  <si>
    <t xml:space="preserve">İŞİTME ENG.SP.  </t>
  </si>
  <si>
    <t xml:space="preserve">İZCİLİK   </t>
  </si>
  <si>
    <t xml:space="preserve">JUDO </t>
  </si>
  <si>
    <t xml:space="preserve">KANO </t>
  </si>
  <si>
    <t xml:space="preserve">KARATE   </t>
  </si>
  <si>
    <t xml:space="preserve">KÜREK   </t>
  </si>
  <si>
    <t xml:space="preserve">MOD.PENT.  </t>
  </si>
  <si>
    <t xml:space="preserve">OKÇULUK   </t>
  </si>
  <si>
    <t>ORYANTRİNG</t>
  </si>
  <si>
    <t>ÖZEL SPOR. SP.</t>
  </si>
  <si>
    <t xml:space="preserve">SUALTI SP. </t>
  </si>
  <si>
    <t xml:space="preserve">TAEKWON-DO   </t>
  </si>
  <si>
    <t xml:space="preserve">TRİATLON  </t>
  </si>
  <si>
    <t xml:space="preserve">ÜNİVERSİTE SP.  </t>
  </si>
  <si>
    <t xml:space="preserve">VÜCUT GELİŞ. </t>
  </si>
  <si>
    <t xml:space="preserve">WUSHU </t>
  </si>
  <si>
    <t xml:space="preserve">YELKEN   </t>
  </si>
  <si>
    <t>2015 YILI FEDERASYONLARIN FAAL HAKEM SAYILARI</t>
  </si>
  <si>
    <t xml:space="preserve"> ULUSLARASI</t>
  </si>
  <si>
    <t>2014 YILI FEDERASYONLARIN FAAL HAKEM SAYILARI</t>
  </si>
  <si>
    <t>CURLING</t>
  </si>
  <si>
    <t xml:space="preserve"> ULUSLARARASI</t>
  </si>
  <si>
    <t>2017 YILI FEDERASYONLARIN FAAL HAKEM SAYILARI</t>
  </si>
  <si>
    <t>SIRA NO</t>
  </si>
  <si>
    <t>2018  BAĞIMSIZ SPOR FEDERASYONLARI HAKEM BİLGİLERİ</t>
  </si>
  <si>
    <t>Bilgi Alınamadı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</si>
</sst>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62">
    <font>
      <sz val="10"/>
      <name val="Arial Tur"/>
      <family val="0"/>
    </font>
    <font>
      <b/>
      <sz val="12"/>
      <name val="Arial Tur"/>
      <family val="0"/>
    </font>
    <font>
      <b/>
      <sz val="10"/>
      <name val="Arial"/>
      <family val="2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B9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 quotePrefix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center"/>
    </xf>
    <xf numFmtId="0" fontId="2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3" fontId="2" fillId="36" borderId="10" xfId="0" applyNumberFormat="1" applyFont="1" applyFill="1" applyBorder="1" applyAlignment="1">
      <alignment horizontal="center"/>
    </xf>
    <xf numFmtId="3" fontId="2" fillId="36" borderId="12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3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shrinkToFit="1"/>
    </xf>
    <xf numFmtId="3" fontId="3" fillId="36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55" fillId="37" borderId="11" xfId="0" applyFont="1" applyFill="1" applyBorder="1" applyAlignment="1">
      <alignment horizontal="center" vertical="center"/>
    </xf>
    <xf numFmtId="0" fontId="55" fillId="37" borderId="14" xfId="0" applyFont="1" applyFill="1" applyBorder="1" applyAlignment="1">
      <alignment horizontal="center" vertical="center"/>
    </xf>
    <xf numFmtId="3" fontId="56" fillId="38" borderId="10" xfId="0" applyNumberFormat="1" applyFont="1" applyFill="1" applyBorder="1" applyAlignment="1">
      <alignment horizontal="center" vertical="center"/>
    </xf>
    <xf numFmtId="0" fontId="56" fillId="38" borderId="0" xfId="0" applyFont="1" applyFill="1" applyAlignment="1">
      <alignment horizontal="center"/>
    </xf>
    <xf numFmtId="0" fontId="56" fillId="38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vertical="center"/>
    </xf>
    <xf numFmtId="0" fontId="56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3" fontId="56" fillId="35" borderId="10" xfId="0" applyNumberFormat="1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/>
    </xf>
    <xf numFmtId="0" fontId="57" fillId="39" borderId="16" xfId="0" applyFont="1" applyFill="1" applyBorder="1" applyAlignment="1">
      <alignment horizontal="left"/>
    </xf>
    <xf numFmtId="0" fontId="58" fillId="39" borderId="17" xfId="0" applyFont="1" applyFill="1" applyBorder="1" applyAlignment="1">
      <alignment horizontal="center"/>
    </xf>
    <xf numFmtId="0" fontId="58" fillId="39" borderId="18" xfId="0" applyFont="1" applyFill="1" applyBorder="1" applyAlignment="1">
      <alignment horizontal="center"/>
    </xf>
    <xf numFmtId="0" fontId="58" fillId="36" borderId="17" xfId="0" applyFont="1" applyFill="1" applyBorder="1" applyAlignment="1">
      <alignment horizontal="center"/>
    </xf>
    <xf numFmtId="0" fontId="58" fillId="36" borderId="18" xfId="0" applyFont="1" applyFill="1" applyBorder="1" applyAlignment="1">
      <alignment horizontal="center"/>
    </xf>
    <xf numFmtId="2" fontId="57" fillId="36" borderId="18" xfId="0" applyNumberFormat="1" applyFont="1" applyFill="1" applyBorder="1" applyAlignment="1">
      <alignment horizontal="center"/>
    </xf>
    <xf numFmtId="0" fontId="58" fillId="36" borderId="19" xfId="0" applyFont="1" applyFill="1" applyBorder="1" applyAlignment="1">
      <alignment horizontal="center"/>
    </xf>
    <xf numFmtId="0" fontId="57" fillId="39" borderId="16" xfId="0" applyFont="1" applyFill="1" applyBorder="1" applyAlignment="1">
      <alignment horizontal="center"/>
    </xf>
    <xf numFmtId="0" fontId="0" fillId="39" borderId="20" xfId="0" applyFill="1" applyBorder="1" applyAlignment="1">
      <alignment/>
    </xf>
    <xf numFmtId="0" fontId="8" fillId="38" borderId="21" xfId="47" applyFont="1" applyFill="1" applyBorder="1" applyAlignment="1">
      <alignment wrapText="1"/>
      <protection/>
    </xf>
    <xf numFmtId="0" fontId="59" fillId="38" borderId="21" xfId="0" applyFont="1" applyFill="1" applyBorder="1" applyAlignment="1">
      <alignment/>
    </xf>
    <xf numFmtId="0" fontId="8" fillId="38" borderId="18" xfId="47" applyFont="1" applyFill="1" applyBorder="1" applyAlignment="1">
      <alignment wrapText="1"/>
      <protection/>
    </xf>
    <xf numFmtId="0" fontId="59" fillId="38" borderId="18" xfId="0" applyFont="1" applyFill="1" applyBorder="1" applyAlignment="1">
      <alignment/>
    </xf>
    <xf numFmtId="0" fontId="8" fillId="38" borderId="22" xfId="47" applyFont="1" applyFill="1" applyBorder="1" applyAlignment="1">
      <alignment wrapText="1"/>
      <protection/>
    </xf>
    <xf numFmtId="0" fontId="8" fillId="38" borderId="19" xfId="47" applyFont="1" applyFill="1" applyBorder="1" applyAlignment="1">
      <alignment wrapText="1"/>
      <protection/>
    </xf>
    <xf numFmtId="0" fontId="59" fillId="38" borderId="19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7" fillId="39" borderId="16" xfId="0" applyFont="1" applyFill="1" applyBorder="1" applyAlignment="1">
      <alignment horizontal="center" wrapText="1"/>
    </xf>
    <xf numFmtId="0" fontId="57" fillId="39" borderId="23" xfId="0" applyFont="1" applyFill="1" applyBorder="1" applyAlignment="1">
      <alignment horizontal="center"/>
    </xf>
    <xf numFmtId="0" fontId="57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55" fillId="39" borderId="16" xfId="0" applyFont="1" applyFill="1" applyBorder="1" applyAlignment="1">
      <alignment/>
    </xf>
    <xf numFmtId="0" fontId="60" fillId="39" borderId="21" xfId="0" applyFont="1" applyFill="1" applyBorder="1" applyAlignment="1">
      <alignment/>
    </xf>
    <xf numFmtId="0" fontId="8" fillId="38" borderId="20" xfId="47" applyFont="1" applyFill="1" applyBorder="1" applyAlignment="1">
      <alignment wrapText="1"/>
      <protection/>
    </xf>
    <xf numFmtId="0" fontId="8" fillId="38" borderId="24" xfId="47" applyFont="1" applyFill="1" applyBorder="1" applyAlignment="1">
      <alignment wrapText="1"/>
      <protection/>
    </xf>
    <xf numFmtId="0" fontId="8" fillId="38" borderId="25" xfId="47" applyFont="1" applyFill="1" applyBorder="1" applyAlignment="1">
      <alignment wrapText="1"/>
      <protection/>
    </xf>
    <xf numFmtId="0" fontId="8" fillId="38" borderId="26" xfId="47" applyFont="1" applyFill="1" applyBorder="1" applyAlignment="1">
      <alignment wrapText="1"/>
      <protection/>
    </xf>
    <xf numFmtId="3" fontId="56" fillId="39" borderId="10" xfId="0" applyNumberFormat="1" applyFont="1" applyFill="1" applyBorder="1" applyAlignment="1">
      <alignment horizontal="center"/>
    </xf>
    <xf numFmtId="0" fontId="56" fillId="39" borderId="10" xfId="0" applyFont="1" applyFill="1" applyBorder="1" applyAlignment="1">
      <alignment horizontal="center"/>
    </xf>
    <xf numFmtId="0" fontId="57" fillId="39" borderId="17" xfId="0" applyFont="1" applyFill="1" applyBorder="1" applyAlignment="1">
      <alignment horizontal="center"/>
    </xf>
    <xf numFmtId="0" fontId="57" fillId="39" borderId="18" xfId="0" applyFont="1" applyFill="1" applyBorder="1" applyAlignment="1">
      <alignment horizontal="center"/>
    </xf>
    <xf numFmtId="0" fontId="57" fillId="39" borderId="19" xfId="0" applyFont="1" applyFill="1" applyBorder="1" applyAlignment="1">
      <alignment horizontal="center"/>
    </xf>
    <xf numFmtId="3" fontId="2" fillId="39" borderId="10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60" fillId="39" borderId="16" xfId="0" applyFont="1" applyFill="1" applyBorder="1" applyAlignment="1">
      <alignment/>
    </xf>
    <xf numFmtId="0" fontId="55" fillId="0" borderId="0" xfId="0" applyFont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39" borderId="16" xfId="0" applyFont="1" applyFill="1" applyBorder="1" applyAlignment="1">
      <alignment horizontal="right" wrapText="1"/>
    </xf>
    <xf numFmtId="0" fontId="55" fillId="39" borderId="16" xfId="0" applyFont="1" applyFill="1" applyBorder="1" applyAlignment="1">
      <alignment horizontal="right"/>
    </xf>
    <xf numFmtId="0" fontId="55" fillId="39" borderId="21" xfId="0" applyFont="1" applyFill="1" applyBorder="1" applyAlignment="1">
      <alignment/>
    </xf>
    <xf numFmtId="0" fontId="9" fillId="39" borderId="20" xfId="47" applyFont="1" applyFill="1" applyBorder="1" applyAlignment="1">
      <alignment wrapText="1"/>
      <protection/>
    </xf>
    <xf numFmtId="0" fontId="9" fillId="39" borderId="24" xfId="47" applyFont="1" applyFill="1" applyBorder="1" applyAlignment="1">
      <alignment wrapText="1"/>
      <protection/>
    </xf>
    <xf numFmtId="0" fontId="9" fillId="39" borderId="25" xfId="47" applyFont="1" applyFill="1" applyBorder="1" applyAlignment="1">
      <alignment wrapText="1"/>
      <protection/>
    </xf>
    <xf numFmtId="0" fontId="9" fillId="39" borderId="26" xfId="47" applyFont="1" applyFill="1" applyBorder="1" applyAlignment="1">
      <alignment wrapText="1"/>
      <protection/>
    </xf>
    <xf numFmtId="0" fontId="55" fillId="38" borderId="0" xfId="0" applyFont="1" applyFill="1" applyBorder="1" applyAlignment="1">
      <alignment vertical="center"/>
    </xf>
    <xf numFmtId="0" fontId="0" fillId="38" borderId="0" xfId="0" applyFill="1" applyAlignment="1">
      <alignment/>
    </xf>
    <xf numFmtId="0" fontId="57" fillId="36" borderId="17" xfId="0" applyFont="1" applyFill="1" applyBorder="1" applyAlignment="1">
      <alignment horizontal="left"/>
    </xf>
    <xf numFmtId="0" fontId="57" fillId="36" borderId="18" xfId="0" applyFont="1" applyFill="1" applyBorder="1" applyAlignment="1">
      <alignment horizontal="left"/>
    </xf>
    <xf numFmtId="0" fontId="57" fillId="36" borderId="19" xfId="0" applyFont="1" applyFill="1" applyBorder="1" applyAlignment="1">
      <alignment horizontal="left"/>
    </xf>
    <xf numFmtId="0" fontId="61" fillId="38" borderId="21" xfId="0" applyFont="1" applyFill="1" applyBorder="1" applyAlignment="1">
      <alignment/>
    </xf>
    <xf numFmtId="0" fontId="61" fillId="38" borderId="18" xfId="0" applyFont="1" applyFill="1" applyBorder="1" applyAlignment="1">
      <alignment/>
    </xf>
    <xf numFmtId="0" fontId="61" fillId="38" borderId="19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34" fillId="40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35" borderId="10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5" fillId="38" borderId="0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/>
    </xf>
    <xf numFmtId="0" fontId="55" fillId="39" borderId="23" xfId="0" applyFont="1" applyFill="1" applyBorder="1" applyAlignment="1">
      <alignment horizontal="center"/>
    </xf>
    <xf numFmtId="0" fontId="55" fillId="39" borderId="16" xfId="0" applyFont="1" applyFill="1" applyBorder="1" applyAlignment="1">
      <alignment horizontal="center"/>
    </xf>
    <xf numFmtId="0" fontId="55" fillId="39" borderId="3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34" fillId="40" borderId="10" xfId="0" applyFont="1" applyFill="1" applyBorder="1" applyAlignment="1">
      <alignment horizontal="center" vertical="center"/>
    </xf>
    <xf numFmtId="0" fontId="35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5.625" style="0" bestFit="1" customWidth="1"/>
    <col min="2" max="2" width="30.125" style="0" customWidth="1"/>
    <col min="3" max="3" width="6.00390625" style="0" bestFit="1" customWidth="1"/>
    <col min="4" max="4" width="7.625" style="0" bestFit="1" customWidth="1"/>
    <col min="5" max="6" width="8.25390625" style="0" bestFit="1" customWidth="1"/>
    <col min="7" max="7" width="8.625" style="0" bestFit="1" customWidth="1"/>
  </cols>
  <sheetData>
    <row r="2" spans="1:7" ht="15.75">
      <c r="A2" s="92" t="s">
        <v>0</v>
      </c>
      <c r="B2" s="92"/>
      <c r="C2" s="92"/>
      <c r="D2" s="92"/>
      <c r="E2" s="92"/>
      <c r="F2" s="92"/>
      <c r="G2" s="92"/>
    </row>
    <row r="3" spans="1:7" ht="15.75">
      <c r="A3" s="6"/>
      <c r="B3" s="6"/>
      <c r="C3" s="6"/>
      <c r="D3" s="6"/>
      <c r="E3" s="6"/>
      <c r="F3" s="6"/>
      <c r="G3" s="6"/>
    </row>
    <row r="4" spans="1:7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2.5" customHeight="1">
      <c r="A5" s="1">
        <v>1</v>
      </c>
      <c r="B5" s="8" t="s">
        <v>8</v>
      </c>
      <c r="C5" s="2">
        <v>174</v>
      </c>
      <c r="D5" s="2">
        <v>63</v>
      </c>
      <c r="E5" s="2">
        <v>76</v>
      </c>
      <c r="F5" s="2">
        <v>10</v>
      </c>
      <c r="G5" s="1">
        <f>SUM(C5,D5,E5,F5)</f>
        <v>323</v>
      </c>
    </row>
    <row r="6" spans="1:7" ht="22.5" customHeight="1">
      <c r="A6" s="1">
        <v>2</v>
      </c>
      <c r="B6" s="8" t="s">
        <v>9</v>
      </c>
      <c r="C6" s="2">
        <v>248</v>
      </c>
      <c r="D6" s="2">
        <v>1276</v>
      </c>
      <c r="E6" s="2">
        <v>725</v>
      </c>
      <c r="F6" s="2">
        <v>255</v>
      </c>
      <c r="G6" s="1">
        <f aca="true" t="shared" si="0" ref="G6:G61">SUM(C6,D6,E6,F6)</f>
        <v>2504</v>
      </c>
    </row>
    <row r="7" spans="1:7" ht="22.5" customHeight="1">
      <c r="A7" s="1">
        <v>3</v>
      </c>
      <c r="B7" s="8" t="s">
        <v>10</v>
      </c>
      <c r="C7" s="2">
        <v>2000</v>
      </c>
      <c r="D7" s="2">
        <v>300</v>
      </c>
      <c r="E7" s="2">
        <v>30</v>
      </c>
      <c r="F7" s="2" t="s">
        <v>11</v>
      </c>
      <c r="G7" s="1">
        <f t="shared" si="0"/>
        <v>2330</v>
      </c>
    </row>
    <row r="8" spans="1:7" ht="22.5" customHeight="1">
      <c r="A8" s="1">
        <v>4</v>
      </c>
      <c r="B8" s="8" t="s">
        <v>12</v>
      </c>
      <c r="C8" s="2">
        <v>1112</v>
      </c>
      <c r="D8" s="2">
        <v>2560</v>
      </c>
      <c r="E8" s="2">
        <v>289</v>
      </c>
      <c r="F8" s="2">
        <v>10</v>
      </c>
      <c r="G8" s="1">
        <f t="shared" si="0"/>
        <v>3971</v>
      </c>
    </row>
    <row r="9" spans="1:7" ht="22.5" customHeight="1">
      <c r="A9" s="1">
        <v>5</v>
      </c>
      <c r="B9" s="8" t="s">
        <v>13</v>
      </c>
      <c r="C9" s="2">
        <v>300</v>
      </c>
      <c r="D9" s="2" t="s">
        <v>11</v>
      </c>
      <c r="E9" s="2">
        <v>250</v>
      </c>
      <c r="F9" s="2">
        <v>8</v>
      </c>
      <c r="G9" s="1">
        <f t="shared" si="0"/>
        <v>558</v>
      </c>
    </row>
    <row r="10" spans="1:7" ht="22.5" customHeight="1">
      <c r="A10" s="1">
        <v>6</v>
      </c>
      <c r="B10" s="8" t="s">
        <v>14</v>
      </c>
      <c r="C10" s="2">
        <v>300</v>
      </c>
      <c r="D10" s="2">
        <v>40</v>
      </c>
      <c r="E10" s="2" t="s">
        <v>11</v>
      </c>
      <c r="F10" s="2" t="s">
        <v>11</v>
      </c>
      <c r="G10" s="1">
        <f t="shared" si="0"/>
        <v>340</v>
      </c>
    </row>
    <row r="11" spans="1:7" ht="22.5" customHeight="1">
      <c r="A11" s="1">
        <v>7</v>
      </c>
      <c r="B11" s="8" t="s">
        <v>15</v>
      </c>
      <c r="C11" s="2">
        <v>347</v>
      </c>
      <c r="D11" s="2">
        <v>110</v>
      </c>
      <c r="E11" s="2">
        <v>48</v>
      </c>
      <c r="F11" s="2">
        <v>17</v>
      </c>
      <c r="G11" s="1">
        <f t="shared" si="0"/>
        <v>522</v>
      </c>
    </row>
    <row r="12" spans="1:7" ht="22.5" customHeight="1">
      <c r="A12" s="1">
        <v>8</v>
      </c>
      <c r="B12" s="8" t="s">
        <v>16</v>
      </c>
      <c r="C12" s="2">
        <v>193</v>
      </c>
      <c r="D12" s="2">
        <v>210</v>
      </c>
      <c r="E12" s="2">
        <v>73</v>
      </c>
      <c r="F12" s="2" t="s">
        <v>11</v>
      </c>
      <c r="G12" s="1">
        <f t="shared" si="0"/>
        <v>476</v>
      </c>
    </row>
    <row r="13" spans="1:7" ht="22.5" customHeight="1">
      <c r="A13" s="1">
        <v>9</v>
      </c>
      <c r="B13" s="8" t="s">
        <v>17</v>
      </c>
      <c r="C13" s="2">
        <v>13</v>
      </c>
      <c r="D13" s="2">
        <v>29</v>
      </c>
      <c r="E13" s="2">
        <v>36</v>
      </c>
      <c r="F13" s="2">
        <v>11</v>
      </c>
      <c r="G13" s="1">
        <f t="shared" si="0"/>
        <v>89</v>
      </c>
    </row>
    <row r="14" spans="1:7" ht="22.5" customHeight="1">
      <c r="A14" s="1">
        <v>10</v>
      </c>
      <c r="B14" s="8" t="s">
        <v>18</v>
      </c>
      <c r="C14" s="2">
        <v>358</v>
      </c>
      <c r="D14" s="2">
        <v>814</v>
      </c>
      <c r="E14" s="2">
        <v>146</v>
      </c>
      <c r="F14" s="2">
        <v>83</v>
      </c>
      <c r="G14" s="1">
        <f t="shared" si="0"/>
        <v>1401</v>
      </c>
    </row>
    <row r="15" spans="1:7" ht="22.5" customHeight="1">
      <c r="A15" s="1">
        <v>11</v>
      </c>
      <c r="B15" s="8" t="s">
        <v>19</v>
      </c>
      <c r="C15" s="2">
        <v>608</v>
      </c>
      <c r="D15" s="2">
        <v>65</v>
      </c>
      <c r="E15" s="2">
        <v>23</v>
      </c>
      <c r="F15" s="2">
        <v>20</v>
      </c>
      <c r="G15" s="1">
        <f t="shared" si="0"/>
        <v>716</v>
      </c>
    </row>
    <row r="16" spans="1:7" ht="22.5" customHeight="1">
      <c r="A16" s="1">
        <v>12</v>
      </c>
      <c r="B16" s="8" t="s">
        <v>20</v>
      </c>
      <c r="C16" s="2">
        <v>72</v>
      </c>
      <c r="D16" s="2">
        <v>190</v>
      </c>
      <c r="E16" s="2">
        <v>22</v>
      </c>
      <c r="F16" s="2">
        <v>2</v>
      </c>
      <c r="G16" s="1">
        <f t="shared" si="0"/>
        <v>286</v>
      </c>
    </row>
    <row r="17" spans="1:7" ht="22.5" customHeight="1">
      <c r="A17" s="1">
        <v>13</v>
      </c>
      <c r="B17" s="8" t="s">
        <v>21</v>
      </c>
      <c r="C17" s="2">
        <v>41</v>
      </c>
      <c r="D17" s="2">
        <v>31</v>
      </c>
      <c r="E17" s="2">
        <v>37</v>
      </c>
      <c r="F17" s="2">
        <v>14</v>
      </c>
      <c r="G17" s="1">
        <f t="shared" si="0"/>
        <v>123</v>
      </c>
    </row>
    <row r="18" spans="1:7" ht="22.5" customHeight="1">
      <c r="A18" s="1">
        <v>14</v>
      </c>
      <c r="B18" s="8" t="s">
        <v>22</v>
      </c>
      <c r="C18" s="2">
        <v>50</v>
      </c>
      <c r="D18" s="2">
        <v>30</v>
      </c>
      <c r="E18" s="2">
        <v>20</v>
      </c>
      <c r="F18" s="2">
        <v>5</v>
      </c>
      <c r="G18" s="1">
        <f t="shared" si="0"/>
        <v>105</v>
      </c>
    </row>
    <row r="19" spans="1:7" ht="22.5" customHeight="1">
      <c r="A19" s="1">
        <v>15</v>
      </c>
      <c r="B19" s="8" t="s">
        <v>23</v>
      </c>
      <c r="C19" s="2">
        <v>251</v>
      </c>
      <c r="D19" s="2">
        <v>76</v>
      </c>
      <c r="E19" s="2">
        <v>86</v>
      </c>
      <c r="F19" s="2">
        <v>98</v>
      </c>
      <c r="G19" s="1">
        <f t="shared" si="0"/>
        <v>511</v>
      </c>
    </row>
    <row r="20" spans="1:7" ht="22.5" customHeight="1">
      <c r="A20" s="1">
        <v>16</v>
      </c>
      <c r="B20" s="8" t="s">
        <v>24</v>
      </c>
      <c r="C20" s="2">
        <v>317</v>
      </c>
      <c r="D20" s="2">
        <v>11</v>
      </c>
      <c r="E20" s="2">
        <v>5</v>
      </c>
      <c r="F20" s="2" t="s">
        <v>11</v>
      </c>
      <c r="G20" s="1">
        <f t="shared" si="0"/>
        <v>333</v>
      </c>
    </row>
    <row r="21" spans="1:7" ht="22.5" customHeight="1">
      <c r="A21" s="1">
        <v>17</v>
      </c>
      <c r="B21" s="8" t="s">
        <v>25</v>
      </c>
      <c r="C21" s="2">
        <v>16</v>
      </c>
      <c r="D21" s="2" t="s">
        <v>11</v>
      </c>
      <c r="E21" s="2" t="s">
        <v>11</v>
      </c>
      <c r="F21" s="2" t="s">
        <v>11</v>
      </c>
      <c r="G21" s="1">
        <f t="shared" si="0"/>
        <v>16</v>
      </c>
    </row>
    <row r="22" spans="1:7" ht="22.5" customHeight="1">
      <c r="A22" s="1">
        <v>18</v>
      </c>
      <c r="B22" s="8" t="s">
        <v>26</v>
      </c>
      <c r="C22" s="2">
        <v>288</v>
      </c>
      <c r="D22" s="2">
        <v>10</v>
      </c>
      <c r="E22" s="2" t="s">
        <v>11</v>
      </c>
      <c r="F22" s="2" t="s">
        <v>11</v>
      </c>
      <c r="G22" s="1">
        <f t="shared" si="0"/>
        <v>298</v>
      </c>
    </row>
    <row r="23" spans="1:7" ht="22.5" customHeight="1">
      <c r="A23" s="1">
        <v>19</v>
      </c>
      <c r="B23" s="8" t="s">
        <v>27</v>
      </c>
      <c r="C23" s="2">
        <v>46</v>
      </c>
      <c r="D23" s="2">
        <v>9</v>
      </c>
      <c r="E23" s="2">
        <v>22</v>
      </c>
      <c r="F23" s="2">
        <v>4</v>
      </c>
      <c r="G23" s="1">
        <f t="shared" si="0"/>
        <v>81</v>
      </c>
    </row>
    <row r="24" spans="1:7" ht="22.5" customHeight="1">
      <c r="A24" s="1">
        <v>20</v>
      </c>
      <c r="B24" s="8" t="s">
        <v>28</v>
      </c>
      <c r="C24" s="2">
        <v>200</v>
      </c>
      <c r="D24" s="2">
        <v>150</v>
      </c>
      <c r="E24" s="2">
        <v>150</v>
      </c>
      <c r="F24" s="2" t="s">
        <v>11</v>
      </c>
      <c r="G24" s="1">
        <f t="shared" si="0"/>
        <v>500</v>
      </c>
    </row>
    <row r="25" spans="1:7" ht="22.5" customHeight="1">
      <c r="A25" s="1">
        <v>21</v>
      </c>
      <c r="B25" s="8" t="s">
        <v>29</v>
      </c>
      <c r="C25" s="2" t="s">
        <v>11</v>
      </c>
      <c r="D25" s="2" t="s">
        <v>11</v>
      </c>
      <c r="E25" s="2" t="s">
        <v>11</v>
      </c>
      <c r="F25" s="2" t="s">
        <v>11</v>
      </c>
      <c r="G25" s="1">
        <f t="shared" si="0"/>
        <v>0</v>
      </c>
    </row>
    <row r="26" spans="1:7" ht="22.5" customHeight="1">
      <c r="A26" s="1">
        <v>22</v>
      </c>
      <c r="B26" s="8" t="s">
        <v>30</v>
      </c>
      <c r="C26" s="2">
        <v>4</v>
      </c>
      <c r="D26" s="2">
        <v>7</v>
      </c>
      <c r="E26" s="2">
        <v>2</v>
      </c>
      <c r="F26" s="2">
        <v>1</v>
      </c>
      <c r="G26" s="1">
        <f t="shared" si="0"/>
        <v>14</v>
      </c>
    </row>
    <row r="27" spans="1:7" ht="22.5" customHeight="1">
      <c r="A27" s="1">
        <v>23</v>
      </c>
      <c r="B27" s="8" t="s">
        <v>31</v>
      </c>
      <c r="C27" s="2">
        <v>132</v>
      </c>
      <c r="D27" s="2">
        <v>65</v>
      </c>
      <c r="E27" s="2" t="s">
        <v>11</v>
      </c>
      <c r="F27" s="2" t="s">
        <v>11</v>
      </c>
      <c r="G27" s="1">
        <f t="shared" si="0"/>
        <v>197</v>
      </c>
    </row>
    <row r="28" spans="1:7" ht="22.5" customHeight="1">
      <c r="A28" s="1">
        <v>24</v>
      </c>
      <c r="B28" s="8" t="s">
        <v>32</v>
      </c>
      <c r="C28" s="2">
        <v>760</v>
      </c>
      <c r="D28" s="2">
        <v>611</v>
      </c>
      <c r="E28" s="2">
        <v>190</v>
      </c>
      <c r="F28" s="2">
        <v>55</v>
      </c>
      <c r="G28" s="1">
        <f t="shared" si="0"/>
        <v>1616</v>
      </c>
    </row>
    <row r="29" spans="1:7" ht="22.5" customHeight="1">
      <c r="A29" s="1">
        <v>25</v>
      </c>
      <c r="B29" s="8" t="s">
        <v>33</v>
      </c>
      <c r="C29" s="2">
        <v>17</v>
      </c>
      <c r="D29" s="2">
        <v>902</v>
      </c>
      <c r="E29" s="2">
        <v>416</v>
      </c>
      <c r="F29" s="2" t="s">
        <v>11</v>
      </c>
      <c r="G29" s="1">
        <f t="shared" si="0"/>
        <v>1335</v>
      </c>
    </row>
    <row r="30" spans="1:7" ht="22.5" customHeight="1">
      <c r="A30" s="1">
        <v>26</v>
      </c>
      <c r="B30" s="8" t="s">
        <v>34</v>
      </c>
      <c r="C30" s="2" t="s">
        <v>11</v>
      </c>
      <c r="D30" s="2">
        <v>295</v>
      </c>
      <c r="E30" s="2">
        <v>36</v>
      </c>
      <c r="F30" s="2">
        <v>23</v>
      </c>
      <c r="G30" s="1">
        <f t="shared" si="0"/>
        <v>354</v>
      </c>
    </row>
    <row r="31" spans="1:7" ht="22.5" customHeight="1">
      <c r="A31" s="1">
        <v>27</v>
      </c>
      <c r="B31" s="8" t="s">
        <v>35</v>
      </c>
      <c r="C31" s="2">
        <v>926</v>
      </c>
      <c r="D31" s="2">
        <v>680</v>
      </c>
      <c r="E31" s="2">
        <v>150</v>
      </c>
      <c r="F31" s="2">
        <v>9</v>
      </c>
      <c r="G31" s="1">
        <f t="shared" si="0"/>
        <v>1765</v>
      </c>
    </row>
    <row r="32" spans="1:7" ht="22.5" customHeight="1">
      <c r="A32" s="1">
        <v>28</v>
      </c>
      <c r="B32" s="8" t="s">
        <v>36</v>
      </c>
      <c r="C32" s="2" t="s">
        <v>11</v>
      </c>
      <c r="D32" s="2" t="s">
        <v>11</v>
      </c>
      <c r="E32" s="2" t="s">
        <v>11</v>
      </c>
      <c r="F32" s="2" t="s">
        <v>11</v>
      </c>
      <c r="G32" s="1">
        <f t="shared" si="0"/>
        <v>0</v>
      </c>
    </row>
    <row r="33" spans="1:7" ht="22.5" customHeight="1">
      <c r="A33" s="1">
        <v>29</v>
      </c>
      <c r="B33" s="8" t="s">
        <v>37</v>
      </c>
      <c r="C33" s="2" t="s">
        <v>11</v>
      </c>
      <c r="D33" s="2" t="s">
        <v>11</v>
      </c>
      <c r="E33" s="2" t="s">
        <v>11</v>
      </c>
      <c r="F33" s="2" t="s">
        <v>11</v>
      </c>
      <c r="G33" s="1">
        <f t="shared" si="0"/>
        <v>0</v>
      </c>
    </row>
    <row r="34" spans="1:7" ht="22.5" customHeight="1">
      <c r="A34" s="1">
        <v>30</v>
      </c>
      <c r="B34" s="8" t="s">
        <v>38</v>
      </c>
      <c r="C34" s="2" t="s">
        <v>11</v>
      </c>
      <c r="D34" s="2" t="s">
        <v>11</v>
      </c>
      <c r="E34" s="2" t="s">
        <v>11</v>
      </c>
      <c r="F34" s="2" t="s">
        <v>11</v>
      </c>
      <c r="G34" s="1">
        <f t="shared" si="0"/>
        <v>0</v>
      </c>
    </row>
    <row r="35" spans="1:7" ht="22.5" customHeight="1">
      <c r="A35" s="1">
        <v>31</v>
      </c>
      <c r="B35" s="8" t="s">
        <v>39</v>
      </c>
      <c r="C35" s="2">
        <v>597</v>
      </c>
      <c r="D35" s="2">
        <v>264</v>
      </c>
      <c r="E35" s="2">
        <v>183</v>
      </c>
      <c r="F35" s="2">
        <v>7</v>
      </c>
      <c r="G35" s="1">
        <f t="shared" si="0"/>
        <v>1051</v>
      </c>
    </row>
    <row r="36" spans="1:7" ht="22.5" customHeight="1">
      <c r="A36" s="1">
        <v>32</v>
      </c>
      <c r="B36" s="8" t="s">
        <v>40</v>
      </c>
      <c r="C36" s="2">
        <v>1242</v>
      </c>
      <c r="D36" s="2">
        <v>268</v>
      </c>
      <c r="E36" s="2">
        <v>125</v>
      </c>
      <c r="F36" s="2">
        <v>11</v>
      </c>
      <c r="G36" s="1">
        <f t="shared" si="0"/>
        <v>1646</v>
      </c>
    </row>
    <row r="37" spans="1:7" ht="22.5" customHeight="1">
      <c r="A37" s="1">
        <v>33</v>
      </c>
      <c r="B37" s="8" t="s">
        <v>41</v>
      </c>
      <c r="C37" s="2">
        <v>103</v>
      </c>
      <c r="D37" s="2">
        <v>70</v>
      </c>
      <c r="E37" s="2" t="s">
        <v>11</v>
      </c>
      <c r="F37" s="2" t="s">
        <v>11</v>
      </c>
      <c r="G37" s="1">
        <f t="shared" si="0"/>
        <v>173</v>
      </c>
    </row>
    <row r="38" spans="1:7" ht="22.5" customHeight="1">
      <c r="A38" s="1">
        <v>34</v>
      </c>
      <c r="B38" s="8" t="s">
        <v>42</v>
      </c>
      <c r="C38" s="2">
        <v>465</v>
      </c>
      <c r="D38" s="2">
        <v>530</v>
      </c>
      <c r="E38" s="2">
        <v>389</v>
      </c>
      <c r="F38" s="2">
        <v>32</v>
      </c>
      <c r="G38" s="1">
        <f t="shared" si="0"/>
        <v>1416</v>
      </c>
    </row>
    <row r="39" spans="1:7" ht="22.5" customHeight="1">
      <c r="A39" s="1">
        <v>35</v>
      </c>
      <c r="B39" s="8" t="s">
        <v>43</v>
      </c>
      <c r="C39" s="2">
        <v>339</v>
      </c>
      <c r="D39" s="2">
        <v>183</v>
      </c>
      <c r="E39" s="2">
        <v>336</v>
      </c>
      <c r="F39" s="2" t="s">
        <v>11</v>
      </c>
      <c r="G39" s="1">
        <f t="shared" si="0"/>
        <v>858</v>
      </c>
    </row>
    <row r="40" spans="1:7" ht="22.5" customHeight="1">
      <c r="A40" s="1">
        <v>36</v>
      </c>
      <c r="B40" s="8" t="s">
        <v>44</v>
      </c>
      <c r="C40" s="2" t="s">
        <v>11</v>
      </c>
      <c r="D40" s="2">
        <v>12</v>
      </c>
      <c r="E40" s="2">
        <v>84</v>
      </c>
      <c r="F40" s="2">
        <v>6</v>
      </c>
      <c r="G40" s="1">
        <f t="shared" si="0"/>
        <v>102</v>
      </c>
    </row>
    <row r="41" spans="1:7" ht="22.5" customHeight="1">
      <c r="A41" s="1">
        <v>37</v>
      </c>
      <c r="B41" s="8" t="s">
        <v>45</v>
      </c>
      <c r="C41" s="2">
        <v>678</v>
      </c>
      <c r="D41" s="2">
        <v>3018</v>
      </c>
      <c r="E41" s="2">
        <v>830</v>
      </c>
      <c r="F41" s="2">
        <v>43</v>
      </c>
      <c r="G41" s="1">
        <f t="shared" si="0"/>
        <v>4569</v>
      </c>
    </row>
    <row r="42" spans="1:7" ht="22.5" customHeight="1">
      <c r="A42" s="1">
        <v>38</v>
      </c>
      <c r="B42" s="8" t="s">
        <v>46</v>
      </c>
      <c r="C42" s="2">
        <v>183</v>
      </c>
      <c r="D42" s="2">
        <v>65</v>
      </c>
      <c r="E42" s="2" t="s">
        <v>11</v>
      </c>
      <c r="F42" s="2" t="s">
        <v>11</v>
      </c>
      <c r="G42" s="1">
        <f t="shared" si="0"/>
        <v>248</v>
      </c>
    </row>
    <row r="43" spans="1:7" ht="22.5" customHeight="1">
      <c r="A43" s="1">
        <v>39</v>
      </c>
      <c r="B43" s="8" t="s">
        <v>47</v>
      </c>
      <c r="C43" s="2" t="s">
        <v>11</v>
      </c>
      <c r="D43" s="2">
        <v>388</v>
      </c>
      <c r="E43" s="2">
        <v>151</v>
      </c>
      <c r="F43" s="2">
        <v>30</v>
      </c>
      <c r="G43" s="1">
        <f t="shared" si="0"/>
        <v>569</v>
      </c>
    </row>
    <row r="44" spans="1:7" ht="22.5" customHeight="1">
      <c r="A44" s="1">
        <v>40</v>
      </c>
      <c r="B44" s="8" t="s">
        <v>48</v>
      </c>
      <c r="C44" s="2">
        <v>360</v>
      </c>
      <c r="D44" s="2">
        <v>150</v>
      </c>
      <c r="E44" s="2">
        <v>200</v>
      </c>
      <c r="F44" s="2">
        <v>7</v>
      </c>
      <c r="G44" s="1">
        <f t="shared" si="0"/>
        <v>717</v>
      </c>
    </row>
    <row r="45" spans="1:7" ht="22.5" customHeight="1">
      <c r="A45" s="1">
        <v>41</v>
      </c>
      <c r="B45" s="8" t="s">
        <v>49</v>
      </c>
      <c r="C45" s="2">
        <v>73</v>
      </c>
      <c r="D45" s="2">
        <v>16</v>
      </c>
      <c r="E45" s="2">
        <v>20</v>
      </c>
      <c r="F45" s="2">
        <v>2</v>
      </c>
      <c r="G45" s="1">
        <f t="shared" si="0"/>
        <v>111</v>
      </c>
    </row>
    <row r="46" spans="1:7" ht="22.5" customHeight="1">
      <c r="A46" s="1">
        <v>42</v>
      </c>
      <c r="B46" s="8" t="s">
        <v>50</v>
      </c>
      <c r="C46" s="2" t="s">
        <v>11</v>
      </c>
      <c r="D46" s="2" t="s">
        <v>11</v>
      </c>
      <c r="E46" s="2" t="s">
        <v>11</v>
      </c>
      <c r="F46" s="2" t="s">
        <v>11</v>
      </c>
      <c r="G46" s="1">
        <f t="shared" si="0"/>
        <v>0</v>
      </c>
    </row>
    <row r="47" spans="1:7" ht="22.5" customHeight="1">
      <c r="A47" s="1">
        <v>43</v>
      </c>
      <c r="B47" s="8" t="s">
        <v>51</v>
      </c>
      <c r="C47" s="2">
        <v>230</v>
      </c>
      <c r="D47" s="2">
        <v>171</v>
      </c>
      <c r="E47" s="2">
        <v>41</v>
      </c>
      <c r="F47" s="2" t="s">
        <v>11</v>
      </c>
      <c r="G47" s="1">
        <f t="shared" si="0"/>
        <v>442</v>
      </c>
    </row>
    <row r="48" spans="1:7" ht="22.5" customHeight="1">
      <c r="A48" s="1">
        <v>44</v>
      </c>
      <c r="B48" s="8" t="s">
        <v>52</v>
      </c>
      <c r="C48" s="2"/>
      <c r="D48" s="2"/>
      <c r="E48" s="2"/>
      <c r="F48" s="2"/>
      <c r="G48" s="1">
        <f t="shared" si="0"/>
        <v>0</v>
      </c>
    </row>
    <row r="49" spans="1:7" ht="22.5" customHeight="1">
      <c r="A49" s="1">
        <v>45</v>
      </c>
      <c r="B49" s="8" t="s">
        <v>53</v>
      </c>
      <c r="C49" s="2">
        <v>1979</v>
      </c>
      <c r="D49" s="2">
        <v>994</v>
      </c>
      <c r="E49" s="2">
        <v>55</v>
      </c>
      <c r="F49" s="2">
        <v>30</v>
      </c>
      <c r="G49" s="1">
        <f t="shared" si="0"/>
        <v>3058</v>
      </c>
    </row>
    <row r="50" spans="1:7" ht="22.5" customHeight="1">
      <c r="A50" s="1">
        <v>46</v>
      </c>
      <c r="B50" s="8" t="s">
        <v>54</v>
      </c>
      <c r="C50" s="2">
        <v>303</v>
      </c>
      <c r="D50" s="2">
        <v>83</v>
      </c>
      <c r="E50" s="2">
        <v>114</v>
      </c>
      <c r="F50" s="2">
        <v>1</v>
      </c>
      <c r="G50" s="1">
        <f t="shared" si="0"/>
        <v>501</v>
      </c>
    </row>
    <row r="51" spans="1:7" ht="22.5" customHeight="1">
      <c r="A51" s="1">
        <v>47</v>
      </c>
      <c r="B51" s="8" t="s">
        <v>55</v>
      </c>
      <c r="C51" s="2">
        <v>107</v>
      </c>
      <c r="D51" s="2">
        <v>13</v>
      </c>
      <c r="E51" s="2">
        <v>20</v>
      </c>
      <c r="F51" s="2">
        <v>18</v>
      </c>
      <c r="G51" s="1">
        <f t="shared" si="0"/>
        <v>158</v>
      </c>
    </row>
    <row r="52" spans="1:7" ht="22.5" customHeight="1">
      <c r="A52" s="1">
        <v>48</v>
      </c>
      <c r="B52" s="8" t="s">
        <v>56</v>
      </c>
      <c r="C52" s="2">
        <v>2512</v>
      </c>
      <c r="D52" s="2">
        <v>737</v>
      </c>
      <c r="E52" s="2">
        <v>496</v>
      </c>
      <c r="F52" s="2">
        <v>31</v>
      </c>
      <c r="G52" s="1">
        <f t="shared" si="0"/>
        <v>3776</v>
      </c>
    </row>
    <row r="53" spans="1:7" ht="22.5" customHeight="1">
      <c r="A53" s="1">
        <v>49</v>
      </c>
      <c r="B53" s="8" t="s">
        <v>57</v>
      </c>
      <c r="C53" s="2">
        <v>2328</v>
      </c>
      <c r="D53" s="2">
        <v>304</v>
      </c>
      <c r="E53" s="2">
        <v>42</v>
      </c>
      <c r="F53" s="2">
        <v>13</v>
      </c>
      <c r="G53" s="1">
        <f t="shared" si="0"/>
        <v>2687</v>
      </c>
    </row>
    <row r="54" spans="1:7" ht="22.5" customHeight="1">
      <c r="A54" s="1">
        <v>50</v>
      </c>
      <c r="B54" s="8" t="s">
        <v>58</v>
      </c>
      <c r="C54" s="2">
        <v>56</v>
      </c>
      <c r="D54" s="2">
        <v>61</v>
      </c>
      <c r="E54" s="2" t="s">
        <v>11</v>
      </c>
      <c r="F54" s="2" t="s">
        <v>11</v>
      </c>
      <c r="G54" s="1">
        <f t="shared" si="0"/>
        <v>117</v>
      </c>
    </row>
    <row r="55" spans="1:7" ht="22.5" customHeight="1">
      <c r="A55" s="1">
        <v>51</v>
      </c>
      <c r="B55" s="8" t="s">
        <v>59</v>
      </c>
      <c r="C55" s="2" t="s">
        <v>11</v>
      </c>
      <c r="D55" s="2" t="s">
        <v>11</v>
      </c>
      <c r="E55" s="2" t="s">
        <v>11</v>
      </c>
      <c r="F55" s="2" t="s">
        <v>11</v>
      </c>
      <c r="G55" s="1">
        <f t="shared" si="0"/>
        <v>0</v>
      </c>
    </row>
    <row r="56" spans="1:7" ht="22.5" customHeight="1">
      <c r="A56" s="1">
        <v>52</v>
      </c>
      <c r="B56" s="8" t="s">
        <v>60</v>
      </c>
      <c r="C56" s="2">
        <v>213</v>
      </c>
      <c r="D56" s="2">
        <v>46</v>
      </c>
      <c r="E56" s="2">
        <v>140</v>
      </c>
      <c r="F56" s="2">
        <v>12</v>
      </c>
      <c r="G56" s="1">
        <f t="shared" si="0"/>
        <v>411</v>
      </c>
    </row>
    <row r="57" spans="1:7" ht="22.5" customHeight="1">
      <c r="A57" s="1">
        <v>53</v>
      </c>
      <c r="B57" s="8" t="s">
        <v>61</v>
      </c>
      <c r="C57" s="2">
        <v>725</v>
      </c>
      <c r="D57" s="2">
        <v>1750</v>
      </c>
      <c r="E57" s="2">
        <v>800</v>
      </c>
      <c r="F57" s="2">
        <v>13</v>
      </c>
      <c r="G57" s="1">
        <f t="shared" si="0"/>
        <v>3288</v>
      </c>
    </row>
    <row r="58" spans="1:7" ht="22.5" customHeight="1">
      <c r="A58" s="1">
        <v>54</v>
      </c>
      <c r="B58" s="8" t="s">
        <v>62</v>
      </c>
      <c r="C58" s="2">
        <v>82</v>
      </c>
      <c r="D58" s="2">
        <v>82</v>
      </c>
      <c r="E58" s="2">
        <v>46</v>
      </c>
      <c r="F58" s="2">
        <v>1</v>
      </c>
      <c r="G58" s="1">
        <f t="shared" si="0"/>
        <v>211</v>
      </c>
    </row>
    <row r="59" spans="1:7" ht="22.5" customHeight="1">
      <c r="A59" s="1">
        <v>55</v>
      </c>
      <c r="B59" s="8" t="s">
        <v>63</v>
      </c>
      <c r="C59" s="2">
        <v>590</v>
      </c>
      <c r="D59" s="2">
        <v>349</v>
      </c>
      <c r="E59" s="2">
        <v>145</v>
      </c>
      <c r="F59" s="2">
        <v>6</v>
      </c>
      <c r="G59" s="1">
        <f t="shared" si="0"/>
        <v>1090</v>
      </c>
    </row>
    <row r="60" spans="1:7" ht="22.5" customHeight="1">
      <c r="A60" s="1">
        <v>56</v>
      </c>
      <c r="B60" s="8" t="s">
        <v>64</v>
      </c>
      <c r="C60" s="2">
        <v>260</v>
      </c>
      <c r="D60" s="2">
        <v>996</v>
      </c>
      <c r="E60" s="2">
        <v>330</v>
      </c>
      <c r="F60" s="2">
        <v>48</v>
      </c>
      <c r="G60" s="1">
        <f t="shared" si="0"/>
        <v>1634</v>
      </c>
    </row>
    <row r="61" spans="1:7" ht="22.5" customHeight="1">
      <c r="A61" s="1">
        <v>57</v>
      </c>
      <c r="B61" s="8" t="s">
        <v>65</v>
      </c>
      <c r="C61" s="2" t="s">
        <v>11</v>
      </c>
      <c r="D61" s="2" t="s">
        <v>11</v>
      </c>
      <c r="E61" s="2" t="s">
        <v>11</v>
      </c>
      <c r="F61" s="2" t="s">
        <v>11</v>
      </c>
      <c r="G61" s="1">
        <f t="shared" si="0"/>
        <v>0</v>
      </c>
    </row>
    <row r="62" spans="1:7" ht="22.5" customHeight="1">
      <c r="A62" s="93" t="s">
        <v>66</v>
      </c>
      <c r="B62" s="93"/>
      <c r="C62" s="3">
        <f>SUM(C5:C61)</f>
        <v>22198</v>
      </c>
      <c r="D62" s="3">
        <f>SUM(D5:D61)</f>
        <v>19084</v>
      </c>
      <c r="E62" s="3">
        <f>SUM(E5:E61)</f>
        <v>7379</v>
      </c>
      <c r="F62" s="3">
        <f>SUM(F5:F61)</f>
        <v>936</v>
      </c>
      <c r="G62" s="3">
        <f>SUM(G5:G61)</f>
        <v>49597</v>
      </c>
    </row>
  </sheetData>
  <sheetProtection/>
  <mergeCells count="2">
    <mergeCell ref="A2:G2"/>
    <mergeCell ref="A62:B6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10.75390625" style="0" bestFit="1" customWidth="1"/>
    <col min="2" max="2" width="27.25390625" style="0" bestFit="1" customWidth="1"/>
    <col min="3" max="4" width="7.75390625" style="0" bestFit="1" customWidth="1"/>
    <col min="5" max="5" width="10.75390625" style="0" bestFit="1" customWidth="1"/>
    <col min="6" max="6" width="20.25390625" style="0" bestFit="1" customWidth="1"/>
    <col min="7" max="7" width="10.875" style="0" bestFit="1" customWidth="1"/>
  </cols>
  <sheetData>
    <row r="1" spans="2:7" ht="15.75" customHeight="1">
      <c r="B1" s="71"/>
      <c r="C1" s="71"/>
      <c r="D1" s="71"/>
      <c r="E1" s="71"/>
      <c r="F1" s="71"/>
      <c r="G1" s="71"/>
    </row>
    <row r="2" spans="1:7" ht="15.75" customHeight="1">
      <c r="A2" s="81"/>
      <c r="B2" s="80" t="s">
        <v>332</v>
      </c>
      <c r="C2" s="80"/>
      <c r="D2" s="80"/>
      <c r="E2" s="80"/>
      <c r="F2" s="80"/>
      <c r="G2" s="80"/>
    </row>
    <row r="3" spans="2:7" ht="15.75" customHeight="1" thickBot="1">
      <c r="B3" s="72"/>
      <c r="C3" s="72"/>
      <c r="D3" s="72"/>
      <c r="E3" s="72"/>
      <c r="F3" s="72"/>
      <c r="G3" s="72"/>
    </row>
    <row r="4" spans="1:7" ht="15.75" customHeight="1" thickBot="1">
      <c r="A4" s="104" t="s">
        <v>333</v>
      </c>
      <c r="B4" s="101" t="s">
        <v>2</v>
      </c>
      <c r="C4" s="102">
        <v>2017</v>
      </c>
      <c r="D4" s="102"/>
      <c r="E4" s="102"/>
      <c r="F4" s="102"/>
      <c r="G4" s="103"/>
    </row>
    <row r="5" spans="1:7" ht="15.75" customHeight="1" thickBot="1">
      <c r="A5" s="104"/>
      <c r="B5" s="101"/>
      <c r="C5" s="73" t="s">
        <v>3</v>
      </c>
      <c r="D5" s="73" t="s">
        <v>68</v>
      </c>
      <c r="E5" s="73" t="s">
        <v>5</v>
      </c>
      <c r="F5" s="73" t="s">
        <v>331</v>
      </c>
      <c r="G5" s="74" t="s">
        <v>7</v>
      </c>
    </row>
    <row r="6" spans="1:7" ht="15.75" customHeight="1">
      <c r="A6" s="88">
        <v>1</v>
      </c>
      <c r="B6" s="76" t="s">
        <v>293</v>
      </c>
      <c r="C6" s="85">
        <v>36</v>
      </c>
      <c r="D6" s="85">
        <v>83</v>
      </c>
      <c r="E6" s="85">
        <v>69</v>
      </c>
      <c r="F6" s="85">
        <v>33</v>
      </c>
      <c r="G6" s="75">
        <f aca="true" t="shared" si="0" ref="G6:G29">SUM(C6:F6)</f>
        <v>221</v>
      </c>
    </row>
    <row r="7" spans="1:7" ht="15.75" customHeight="1">
      <c r="A7" s="88">
        <v>2</v>
      </c>
      <c r="B7" s="77" t="s">
        <v>294</v>
      </c>
      <c r="C7" s="86">
        <v>0</v>
      </c>
      <c r="D7" s="86">
        <v>2416</v>
      </c>
      <c r="E7" s="86">
        <v>821</v>
      </c>
      <c r="F7" s="86">
        <v>757</v>
      </c>
      <c r="G7" s="75">
        <f t="shared" si="0"/>
        <v>3994</v>
      </c>
    </row>
    <row r="8" spans="1:7" ht="15.75" customHeight="1">
      <c r="A8" s="88">
        <v>3</v>
      </c>
      <c r="B8" s="77" t="s">
        <v>211</v>
      </c>
      <c r="C8" s="86">
        <v>3934</v>
      </c>
      <c r="D8" s="86">
        <v>970</v>
      </c>
      <c r="E8" s="86">
        <v>72</v>
      </c>
      <c r="F8" s="86">
        <v>0</v>
      </c>
      <c r="G8" s="75">
        <f t="shared" si="0"/>
        <v>4976</v>
      </c>
    </row>
    <row r="9" spans="1:7" ht="15.75" customHeight="1">
      <c r="A9" s="88">
        <v>4</v>
      </c>
      <c r="B9" s="77" t="s">
        <v>92</v>
      </c>
      <c r="C9" s="86">
        <v>1531</v>
      </c>
      <c r="D9" s="86">
        <v>2284</v>
      </c>
      <c r="E9" s="86">
        <v>252</v>
      </c>
      <c r="F9" s="86">
        <v>14</v>
      </c>
      <c r="G9" s="75">
        <f t="shared" si="0"/>
        <v>4081</v>
      </c>
    </row>
    <row r="10" spans="1:7" ht="15.75" customHeight="1">
      <c r="A10" s="88">
        <v>5</v>
      </c>
      <c r="B10" s="77" t="s">
        <v>295</v>
      </c>
      <c r="C10" s="86">
        <v>206</v>
      </c>
      <c r="D10" s="86">
        <v>102</v>
      </c>
      <c r="E10" s="86">
        <v>106</v>
      </c>
      <c r="F10" s="86">
        <v>18</v>
      </c>
      <c r="G10" s="75">
        <f t="shared" si="0"/>
        <v>432</v>
      </c>
    </row>
    <row r="11" spans="1:7" ht="15.75" customHeight="1">
      <c r="A11" s="88">
        <v>6</v>
      </c>
      <c r="B11" s="77" t="s">
        <v>296</v>
      </c>
      <c r="C11" s="86">
        <v>768</v>
      </c>
      <c r="D11" s="86">
        <v>275</v>
      </c>
      <c r="E11" s="86">
        <v>123</v>
      </c>
      <c r="F11" s="86">
        <v>38</v>
      </c>
      <c r="G11" s="75">
        <f t="shared" si="0"/>
        <v>1204</v>
      </c>
    </row>
    <row r="12" spans="1:7" ht="15.75" customHeight="1">
      <c r="A12" s="88">
        <v>7</v>
      </c>
      <c r="B12" s="77" t="s">
        <v>297</v>
      </c>
      <c r="C12" s="86">
        <v>48</v>
      </c>
      <c r="D12" s="86">
        <v>29</v>
      </c>
      <c r="E12" s="86">
        <v>51</v>
      </c>
      <c r="F12" s="86">
        <v>24</v>
      </c>
      <c r="G12" s="75">
        <f t="shared" si="0"/>
        <v>152</v>
      </c>
    </row>
    <row r="13" spans="1:7" ht="15.75" customHeight="1">
      <c r="A13" s="88">
        <v>8</v>
      </c>
      <c r="B13" s="77" t="s">
        <v>298</v>
      </c>
      <c r="C13" s="86">
        <v>48</v>
      </c>
      <c r="D13" s="86">
        <v>29</v>
      </c>
      <c r="E13" s="86">
        <v>51</v>
      </c>
      <c r="F13" s="86">
        <v>24</v>
      </c>
      <c r="G13" s="75">
        <f t="shared" si="0"/>
        <v>152</v>
      </c>
    </row>
    <row r="14" spans="1:7" ht="15.75" customHeight="1">
      <c r="A14" s="88">
        <v>9</v>
      </c>
      <c r="B14" s="77" t="s">
        <v>299</v>
      </c>
      <c r="C14" s="86">
        <v>656</v>
      </c>
      <c r="D14" s="86">
        <v>393</v>
      </c>
      <c r="E14" s="86">
        <v>222</v>
      </c>
      <c r="F14" s="86">
        <v>10</v>
      </c>
      <c r="G14" s="75">
        <f t="shared" si="0"/>
        <v>1281</v>
      </c>
    </row>
    <row r="15" spans="1:7" ht="15.75" customHeight="1">
      <c r="A15" s="88">
        <v>10</v>
      </c>
      <c r="B15" s="77" t="s">
        <v>300</v>
      </c>
      <c r="C15" s="86">
        <v>190</v>
      </c>
      <c r="D15" s="86">
        <v>281</v>
      </c>
      <c r="E15" s="86">
        <v>76</v>
      </c>
      <c r="F15" s="86">
        <v>47</v>
      </c>
      <c r="G15" s="75">
        <f t="shared" si="0"/>
        <v>594</v>
      </c>
    </row>
    <row r="16" spans="1:7" ht="15.75" customHeight="1">
      <c r="A16" s="88">
        <v>11</v>
      </c>
      <c r="B16" s="77" t="s">
        <v>100</v>
      </c>
      <c r="C16" s="86">
        <v>34</v>
      </c>
      <c r="D16" s="86">
        <v>10</v>
      </c>
      <c r="E16" s="86">
        <v>11</v>
      </c>
      <c r="F16" s="86">
        <v>2</v>
      </c>
      <c r="G16" s="75">
        <f t="shared" si="0"/>
        <v>57</v>
      </c>
    </row>
    <row r="17" spans="1:7" ht="15.75" customHeight="1">
      <c r="A17" s="88">
        <v>12</v>
      </c>
      <c r="B17" s="77" t="s">
        <v>101</v>
      </c>
      <c r="C17" s="86">
        <v>35</v>
      </c>
      <c r="D17" s="86">
        <v>59</v>
      </c>
      <c r="E17" s="86">
        <v>55</v>
      </c>
      <c r="F17" s="86">
        <v>37</v>
      </c>
      <c r="G17" s="75">
        <f t="shared" si="0"/>
        <v>186</v>
      </c>
    </row>
    <row r="18" spans="1:7" ht="15.75" customHeight="1">
      <c r="A18" s="88">
        <v>13</v>
      </c>
      <c r="B18" s="77" t="s">
        <v>102</v>
      </c>
      <c r="C18" s="86">
        <v>28</v>
      </c>
      <c r="D18" s="86">
        <v>9</v>
      </c>
      <c r="E18" s="86">
        <v>5</v>
      </c>
      <c r="F18" s="86">
        <v>11</v>
      </c>
      <c r="G18" s="75">
        <f t="shared" si="0"/>
        <v>53</v>
      </c>
    </row>
    <row r="19" spans="1:7" ht="15.75" customHeight="1">
      <c r="A19" s="88">
        <v>14</v>
      </c>
      <c r="B19" s="77" t="s">
        <v>301</v>
      </c>
      <c r="C19" s="86">
        <v>181</v>
      </c>
      <c r="D19" s="86">
        <v>76</v>
      </c>
      <c r="E19" s="86">
        <v>150</v>
      </c>
      <c r="F19" s="86">
        <v>40</v>
      </c>
      <c r="G19" s="75">
        <f t="shared" si="0"/>
        <v>447</v>
      </c>
    </row>
    <row r="20" spans="1:7" ht="15.75" customHeight="1">
      <c r="A20" s="88">
        <v>15</v>
      </c>
      <c r="B20" s="77" t="s">
        <v>330</v>
      </c>
      <c r="C20" s="86">
        <v>26</v>
      </c>
      <c r="D20" s="86">
        <v>0</v>
      </c>
      <c r="E20" s="86">
        <v>12</v>
      </c>
      <c r="F20" s="86">
        <v>0</v>
      </c>
      <c r="G20" s="75">
        <f t="shared" si="0"/>
        <v>38</v>
      </c>
    </row>
    <row r="21" spans="1:7" ht="15.75" customHeight="1">
      <c r="A21" s="88">
        <v>16</v>
      </c>
      <c r="B21" s="77" t="s">
        <v>302</v>
      </c>
      <c r="C21" s="86">
        <v>152</v>
      </c>
      <c r="D21" s="86">
        <v>43</v>
      </c>
      <c r="E21" s="86">
        <v>19</v>
      </c>
      <c r="F21" s="86">
        <v>0</v>
      </c>
      <c r="G21" s="75">
        <f t="shared" si="0"/>
        <v>214</v>
      </c>
    </row>
    <row r="22" spans="1:7" ht="15.75" customHeight="1">
      <c r="A22" s="88">
        <v>17</v>
      </c>
      <c r="B22" s="77" t="s">
        <v>303</v>
      </c>
      <c r="C22" s="86">
        <v>472</v>
      </c>
      <c r="D22" s="86">
        <v>39</v>
      </c>
      <c r="E22" s="86">
        <v>45</v>
      </c>
      <c r="F22" s="86">
        <v>5</v>
      </c>
      <c r="G22" s="75">
        <f t="shared" si="0"/>
        <v>561</v>
      </c>
    </row>
    <row r="23" spans="1:7" ht="15.75" customHeight="1">
      <c r="A23" s="88">
        <v>18</v>
      </c>
      <c r="B23" s="77" t="s">
        <v>304</v>
      </c>
      <c r="C23" s="86">
        <v>820</v>
      </c>
      <c r="D23" s="86">
        <v>257</v>
      </c>
      <c r="E23" s="86">
        <v>76</v>
      </c>
      <c r="F23" s="86">
        <v>21</v>
      </c>
      <c r="G23" s="75">
        <f t="shared" si="0"/>
        <v>1174</v>
      </c>
    </row>
    <row r="24" spans="1:7" ht="15.75" customHeight="1">
      <c r="A24" s="88">
        <v>19</v>
      </c>
      <c r="B24" s="77" t="s">
        <v>305</v>
      </c>
      <c r="C24" s="86">
        <v>700</v>
      </c>
      <c r="D24" s="86">
        <v>105</v>
      </c>
      <c r="E24" s="86">
        <v>60</v>
      </c>
      <c r="F24" s="86">
        <v>0</v>
      </c>
      <c r="G24" s="75">
        <f t="shared" si="0"/>
        <v>865</v>
      </c>
    </row>
    <row r="25" spans="1:7" ht="15.75" customHeight="1">
      <c r="A25" s="88">
        <v>20</v>
      </c>
      <c r="B25" s="77" t="s">
        <v>109</v>
      </c>
      <c r="C25" s="86">
        <v>18</v>
      </c>
      <c r="D25" s="86">
        <v>3</v>
      </c>
      <c r="E25" s="86">
        <v>4</v>
      </c>
      <c r="F25" s="86">
        <v>2</v>
      </c>
      <c r="G25" s="75">
        <f t="shared" si="0"/>
        <v>27</v>
      </c>
    </row>
    <row r="26" spans="1:7" ht="15.75" customHeight="1">
      <c r="A26" s="88">
        <v>21</v>
      </c>
      <c r="B26" s="77" t="s">
        <v>306</v>
      </c>
      <c r="C26" s="86">
        <v>350</v>
      </c>
      <c r="D26" s="86">
        <v>182</v>
      </c>
      <c r="E26" s="86">
        <v>51</v>
      </c>
      <c r="F26" s="86">
        <v>18</v>
      </c>
      <c r="G26" s="75">
        <f t="shared" si="0"/>
        <v>601</v>
      </c>
    </row>
    <row r="27" spans="1:7" ht="15.75" customHeight="1">
      <c r="A27" s="88">
        <v>22</v>
      </c>
      <c r="B27" s="77" t="s">
        <v>307</v>
      </c>
      <c r="C27" s="86">
        <v>751</v>
      </c>
      <c r="D27" s="86">
        <v>874</v>
      </c>
      <c r="E27" s="86">
        <v>201</v>
      </c>
      <c r="F27" s="86">
        <v>63</v>
      </c>
      <c r="G27" s="75">
        <f t="shared" si="0"/>
        <v>1889</v>
      </c>
    </row>
    <row r="28" spans="1:7" ht="15.75" customHeight="1">
      <c r="A28" s="88">
        <v>23</v>
      </c>
      <c r="B28" s="77" t="s">
        <v>278</v>
      </c>
      <c r="C28" s="86">
        <v>0</v>
      </c>
      <c r="D28" s="86">
        <v>133</v>
      </c>
      <c r="E28" s="86">
        <v>357</v>
      </c>
      <c r="F28" s="86">
        <v>0</v>
      </c>
      <c r="G28" s="75">
        <f t="shared" si="0"/>
        <v>490</v>
      </c>
    </row>
    <row r="29" spans="1:7" ht="15.75" customHeight="1">
      <c r="A29" s="88">
        <v>24</v>
      </c>
      <c r="B29" s="77" t="s">
        <v>113</v>
      </c>
      <c r="C29" s="86">
        <v>0</v>
      </c>
      <c r="D29" s="86">
        <v>151</v>
      </c>
      <c r="E29" s="86">
        <v>34</v>
      </c>
      <c r="F29" s="86">
        <v>45</v>
      </c>
      <c r="G29" s="75">
        <f t="shared" si="0"/>
        <v>230</v>
      </c>
    </row>
    <row r="30" spans="1:7" ht="15.75" customHeight="1">
      <c r="A30" s="88">
        <v>25</v>
      </c>
      <c r="B30" s="77" t="s">
        <v>114</v>
      </c>
      <c r="C30" s="86"/>
      <c r="D30" s="86"/>
      <c r="E30" s="86"/>
      <c r="F30" s="86"/>
      <c r="G30" s="75"/>
    </row>
    <row r="31" spans="1:7" ht="15.75" customHeight="1">
      <c r="A31" s="88">
        <v>26</v>
      </c>
      <c r="B31" s="77" t="s">
        <v>308</v>
      </c>
      <c r="C31" s="86">
        <v>1036</v>
      </c>
      <c r="D31" s="86">
        <v>1071</v>
      </c>
      <c r="E31" s="86">
        <v>212</v>
      </c>
      <c r="F31" s="86">
        <v>5</v>
      </c>
      <c r="G31" s="75">
        <f aca="true" t="shared" si="1" ref="G31:G64">SUM(C31:F31)</f>
        <v>2324</v>
      </c>
    </row>
    <row r="32" spans="1:7" ht="15.75" customHeight="1">
      <c r="A32" s="88">
        <v>27</v>
      </c>
      <c r="B32" s="77" t="s">
        <v>309</v>
      </c>
      <c r="C32" s="86"/>
      <c r="D32" s="86"/>
      <c r="E32" s="86"/>
      <c r="F32" s="86"/>
      <c r="G32" s="75">
        <f t="shared" si="1"/>
        <v>0</v>
      </c>
    </row>
    <row r="33" spans="1:7" ht="15.75" customHeight="1">
      <c r="A33" s="88">
        <v>28</v>
      </c>
      <c r="B33" s="77" t="s">
        <v>117</v>
      </c>
      <c r="C33" s="86">
        <v>414</v>
      </c>
      <c r="D33" s="86">
        <v>102</v>
      </c>
      <c r="E33" s="86">
        <v>34</v>
      </c>
      <c r="F33" s="86">
        <v>9</v>
      </c>
      <c r="G33" s="75">
        <f t="shared" si="1"/>
        <v>559</v>
      </c>
    </row>
    <row r="34" spans="1:7" ht="15.75" customHeight="1">
      <c r="A34" s="88">
        <v>29</v>
      </c>
      <c r="B34" s="77" t="s">
        <v>310</v>
      </c>
      <c r="C34" s="86"/>
      <c r="D34" s="86"/>
      <c r="E34" s="86"/>
      <c r="F34" s="86"/>
      <c r="G34" s="75">
        <f t="shared" si="1"/>
        <v>0</v>
      </c>
    </row>
    <row r="35" spans="1:7" ht="15.75" customHeight="1">
      <c r="A35" s="88">
        <v>30</v>
      </c>
      <c r="B35" s="77" t="s">
        <v>311</v>
      </c>
      <c r="C35" s="86">
        <v>8837</v>
      </c>
      <c r="D35" s="86">
        <v>1841</v>
      </c>
      <c r="E35" s="86">
        <v>859</v>
      </c>
      <c r="F35" s="86">
        <v>1191</v>
      </c>
      <c r="G35" s="75">
        <f t="shared" si="1"/>
        <v>12728</v>
      </c>
    </row>
    <row r="36" spans="1:7" ht="15.75" customHeight="1">
      <c r="A36" s="88">
        <v>31</v>
      </c>
      <c r="B36" s="77" t="s">
        <v>312</v>
      </c>
      <c r="C36" s="86">
        <v>289</v>
      </c>
      <c r="D36" s="86">
        <v>316</v>
      </c>
      <c r="E36" s="86">
        <v>259</v>
      </c>
      <c r="F36" s="86">
        <v>17</v>
      </c>
      <c r="G36" s="75">
        <f t="shared" si="1"/>
        <v>881</v>
      </c>
    </row>
    <row r="37" spans="1:7" ht="15.75" customHeight="1">
      <c r="A37" s="88">
        <v>32</v>
      </c>
      <c r="B37" s="77" t="s">
        <v>313</v>
      </c>
      <c r="C37" s="86">
        <v>253</v>
      </c>
      <c r="D37" s="86">
        <v>60</v>
      </c>
      <c r="E37" s="86">
        <v>44</v>
      </c>
      <c r="F37" s="86">
        <v>2</v>
      </c>
      <c r="G37" s="75">
        <f t="shared" si="1"/>
        <v>359</v>
      </c>
    </row>
    <row r="38" spans="1:7" ht="15.75" customHeight="1">
      <c r="A38" s="88">
        <v>33</v>
      </c>
      <c r="B38" s="77" t="s">
        <v>314</v>
      </c>
      <c r="C38" s="86">
        <v>1589</v>
      </c>
      <c r="D38" s="86">
        <v>974</v>
      </c>
      <c r="E38" s="86">
        <v>481</v>
      </c>
      <c r="F38" s="86">
        <v>164</v>
      </c>
      <c r="G38" s="75">
        <f t="shared" si="1"/>
        <v>3208</v>
      </c>
    </row>
    <row r="39" spans="1:7" ht="15.75" customHeight="1">
      <c r="A39" s="88">
        <v>34</v>
      </c>
      <c r="B39" s="77" t="s">
        <v>123</v>
      </c>
      <c r="C39" s="86"/>
      <c r="D39" s="86">
        <v>220</v>
      </c>
      <c r="E39" s="86">
        <v>155</v>
      </c>
      <c r="F39" s="86">
        <v>2</v>
      </c>
      <c r="G39" s="75">
        <f t="shared" si="1"/>
        <v>377</v>
      </c>
    </row>
    <row r="40" spans="1:7" ht="15.75" customHeight="1">
      <c r="A40" s="88">
        <v>35</v>
      </c>
      <c r="B40" s="77" t="s">
        <v>125</v>
      </c>
      <c r="C40" s="86">
        <v>2966</v>
      </c>
      <c r="D40" s="86">
        <v>408</v>
      </c>
      <c r="E40" s="86">
        <v>256</v>
      </c>
      <c r="F40" s="86">
        <v>36</v>
      </c>
      <c r="G40" s="75">
        <f t="shared" si="1"/>
        <v>3666</v>
      </c>
    </row>
    <row r="41" spans="1:7" ht="15.75" customHeight="1">
      <c r="A41" s="88">
        <v>36</v>
      </c>
      <c r="B41" s="77" t="s">
        <v>315</v>
      </c>
      <c r="C41" s="86">
        <v>13</v>
      </c>
      <c r="D41" s="86">
        <v>8</v>
      </c>
      <c r="E41" s="86">
        <v>48</v>
      </c>
      <c r="F41" s="86">
        <v>7</v>
      </c>
      <c r="G41" s="75">
        <f t="shared" si="1"/>
        <v>76</v>
      </c>
    </row>
    <row r="42" spans="1:7" ht="15.75" customHeight="1">
      <c r="A42" s="88">
        <v>37</v>
      </c>
      <c r="B42" s="77" t="s">
        <v>243</v>
      </c>
      <c r="C42" s="86">
        <v>749</v>
      </c>
      <c r="D42" s="86">
        <v>3550</v>
      </c>
      <c r="E42" s="86">
        <v>1061</v>
      </c>
      <c r="F42" s="86">
        <v>103</v>
      </c>
      <c r="G42" s="75">
        <f t="shared" si="1"/>
        <v>5463</v>
      </c>
    </row>
    <row r="43" spans="1:7" ht="15.75" customHeight="1">
      <c r="A43" s="88">
        <v>38</v>
      </c>
      <c r="B43" s="77" t="s">
        <v>316</v>
      </c>
      <c r="C43" s="86">
        <v>114</v>
      </c>
      <c r="D43" s="86">
        <v>190</v>
      </c>
      <c r="E43" s="86">
        <v>36</v>
      </c>
      <c r="F43" s="86">
        <v>8</v>
      </c>
      <c r="G43" s="75">
        <f t="shared" si="1"/>
        <v>348</v>
      </c>
    </row>
    <row r="44" spans="1:7" ht="15.75" customHeight="1">
      <c r="A44" s="88">
        <v>39</v>
      </c>
      <c r="B44" s="77" t="s">
        <v>129</v>
      </c>
      <c r="C44" s="86">
        <v>255</v>
      </c>
      <c r="D44" s="86">
        <v>203</v>
      </c>
      <c r="E44" s="86">
        <v>105</v>
      </c>
      <c r="F44" s="86"/>
      <c r="G44" s="75">
        <f t="shared" si="1"/>
        <v>563</v>
      </c>
    </row>
    <row r="45" spans="1:7" ht="15.75" customHeight="1">
      <c r="A45" s="88">
        <v>40</v>
      </c>
      <c r="B45" s="77" t="s">
        <v>283</v>
      </c>
      <c r="C45" s="86">
        <v>1890</v>
      </c>
      <c r="D45" s="86">
        <v>711</v>
      </c>
      <c r="E45" s="86">
        <v>757</v>
      </c>
      <c r="F45" s="86">
        <v>51</v>
      </c>
      <c r="G45" s="75">
        <f t="shared" si="1"/>
        <v>3409</v>
      </c>
    </row>
    <row r="46" spans="1:7" ht="15.75" customHeight="1">
      <c r="A46" s="88">
        <v>41</v>
      </c>
      <c r="B46" s="77" t="s">
        <v>317</v>
      </c>
      <c r="C46" s="86">
        <v>178</v>
      </c>
      <c r="D46" s="86">
        <v>32</v>
      </c>
      <c r="E46" s="86">
        <v>74</v>
      </c>
      <c r="F46" s="86">
        <v>6</v>
      </c>
      <c r="G46" s="75">
        <f t="shared" si="1"/>
        <v>290</v>
      </c>
    </row>
    <row r="47" spans="1:7" ht="15.75" customHeight="1">
      <c r="A47" s="88">
        <v>42</v>
      </c>
      <c r="B47" s="77" t="s">
        <v>132</v>
      </c>
      <c r="C47" s="86"/>
      <c r="D47" s="86"/>
      <c r="E47" s="86"/>
      <c r="F47" s="86"/>
      <c r="G47" s="75">
        <f t="shared" si="1"/>
        <v>0</v>
      </c>
    </row>
    <row r="48" spans="1:7" ht="15.75" customHeight="1">
      <c r="A48" s="88">
        <v>43</v>
      </c>
      <c r="B48" s="77" t="s">
        <v>318</v>
      </c>
      <c r="C48" s="86">
        <v>1251</v>
      </c>
      <c r="D48" s="86">
        <v>1307</v>
      </c>
      <c r="E48" s="86">
        <v>110</v>
      </c>
      <c r="F48" s="86">
        <v>0</v>
      </c>
      <c r="G48" s="75">
        <f t="shared" si="1"/>
        <v>2668</v>
      </c>
    </row>
    <row r="49" spans="1:7" ht="15.75" customHeight="1">
      <c r="A49" s="88">
        <v>44</v>
      </c>
      <c r="B49" s="78" t="s">
        <v>285</v>
      </c>
      <c r="C49" s="86">
        <v>1557</v>
      </c>
      <c r="D49" s="86">
        <v>2062</v>
      </c>
      <c r="E49" s="86"/>
      <c r="F49" s="86">
        <v>312</v>
      </c>
      <c r="G49" s="75">
        <f t="shared" si="1"/>
        <v>3931</v>
      </c>
    </row>
    <row r="50" spans="1:7" ht="15.75" customHeight="1">
      <c r="A50" s="88">
        <v>45</v>
      </c>
      <c r="B50" s="77" t="s">
        <v>319</v>
      </c>
      <c r="C50" s="86"/>
      <c r="D50" s="86"/>
      <c r="E50" s="86"/>
      <c r="F50" s="86"/>
      <c r="G50" s="75">
        <f t="shared" si="1"/>
        <v>0</v>
      </c>
    </row>
    <row r="51" spans="1:7" ht="15.75" customHeight="1">
      <c r="A51" s="88">
        <v>46</v>
      </c>
      <c r="B51" s="76" t="s">
        <v>287</v>
      </c>
      <c r="C51" s="86">
        <v>131</v>
      </c>
      <c r="D51" s="86">
        <v>210</v>
      </c>
      <c r="E51" s="86">
        <v>72</v>
      </c>
      <c r="F51" s="86">
        <v>0</v>
      </c>
      <c r="G51" s="75">
        <f t="shared" si="1"/>
        <v>413</v>
      </c>
    </row>
    <row r="52" spans="1:7" ht="15.75" customHeight="1">
      <c r="A52" s="88">
        <v>47</v>
      </c>
      <c r="B52" s="77" t="s">
        <v>136</v>
      </c>
      <c r="C52" s="86">
        <v>6300</v>
      </c>
      <c r="D52" s="86">
        <v>2627</v>
      </c>
      <c r="E52" s="86">
        <v>265</v>
      </c>
      <c r="F52" s="86">
        <v>78</v>
      </c>
      <c r="G52" s="75">
        <f t="shared" si="1"/>
        <v>9270</v>
      </c>
    </row>
    <row r="53" spans="1:7" ht="15.75" customHeight="1">
      <c r="A53" s="88">
        <v>48</v>
      </c>
      <c r="B53" s="77" t="s">
        <v>320</v>
      </c>
      <c r="C53" s="86">
        <v>29</v>
      </c>
      <c r="D53" s="86">
        <v>51</v>
      </c>
      <c r="E53" s="86">
        <v>28</v>
      </c>
      <c r="F53" s="86">
        <v>2</v>
      </c>
      <c r="G53" s="75">
        <f t="shared" si="1"/>
        <v>110</v>
      </c>
    </row>
    <row r="54" spans="1:7" ht="15.75" customHeight="1">
      <c r="A54" s="88">
        <v>49</v>
      </c>
      <c r="B54" s="77" t="s">
        <v>289</v>
      </c>
      <c r="C54" s="86">
        <v>213</v>
      </c>
      <c r="D54" s="86">
        <v>88</v>
      </c>
      <c r="E54" s="86">
        <v>33</v>
      </c>
      <c r="F54" s="86">
        <v>17</v>
      </c>
      <c r="G54" s="75">
        <f t="shared" si="1"/>
        <v>351</v>
      </c>
    </row>
    <row r="55" spans="1:7" ht="15.75" customHeight="1">
      <c r="A55" s="88">
        <v>50</v>
      </c>
      <c r="B55" s="77" t="s">
        <v>321</v>
      </c>
      <c r="C55" s="86">
        <v>3733</v>
      </c>
      <c r="D55" s="86">
        <v>743</v>
      </c>
      <c r="E55" s="86">
        <v>779</v>
      </c>
      <c r="F55" s="86">
        <v>66</v>
      </c>
      <c r="G55" s="75">
        <f t="shared" si="1"/>
        <v>5321</v>
      </c>
    </row>
    <row r="56" spans="1:7" ht="15.75" customHeight="1">
      <c r="A56" s="88">
        <v>51</v>
      </c>
      <c r="B56" s="77" t="s">
        <v>140</v>
      </c>
      <c r="C56" s="86">
        <v>3082</v>
      </c>
      <c r="D56" s="86">
        <v>3001</v>
      </c>
      <c r="E56" s="86">
        <v>59</v>
      </c>
      <c r="F56" s="86">
        <v>27</v>
      </c>
      <c r="G56" s="75">
        <f t="shared" si="1"/>
        <v>6169</v>
      </c>
    </row>
    <row r="57" spans="1:7" ht="15.75" customHeight="1">
      <c r="A57" s="88">
        <v>52</v>
      </c>
      <c r="B57" s="77" t="s">
        <v>322</v>
      </c>
      <c r="C57" s="86">
        <v>70</v>
      </c>
      <c r="D57" s="86">
        <v>35</v>
      </c>
      <c r="E57" s="86">
        <v>29</v>
      </c>
      <c r="F57" s="86">
        <v>22</v>
      </c>
      <c r="G57" s="75">
        <f t="shared" si="1"/>
        <v>156</v>
      </c>
    </row>
    <row r="58" spans="1:7" ht="15.75" customHeight="1">
      <c r="A58" s="88">
        <v>53</v>
      </c>
      <c r="B58" s="77" t="s">
        <v>323</v>
      </c>
      <c r="C58" s="86"/>
      <c r="D58" s="86"/>
      <c r="E58" s="86"/>
      <c r="F58" s="86"/>
      <c r="G58" s="75">
        <f t="shared" si="1"/>
        <v>0</v>
      </c>
    </row>
    <row r="59" spans="1:7" ht="15.75" customHeight="1">
      <c r="A59" s="88">
        <v>54</v>
      </c>
      <c r="B59" s="77" t="s">
        <v>143</v>
      </c>
      <c r="C59" s="86">
        <v>2957</v>
      </c>
      <c r="D59" s="86">
        <v>2787</v>
      </c>
      <c r="E59" s="86">
        <v>745</v>
      </c>
      <c r="F59" s="86">
        <v>21</v>
      </c>
      <c r="G59" s="75">
        <f t="shared" si="1"/>
        <v>6510</v>
      </c>
    </row>
    <row r="60" spans="1:7" ht="15.75" customHeight="1">
      <c r="A60" s="88">
        <v>55</v>
      </c>
      <c r="B60" s="77" t="s">
        <v>324</v>
      </c>
      <c r="C60" s="86">
        <v>329</v>
      </c>
      <c r="D60" s="86">
        <v>355</v>
      </c>
      <c r="E60" s="86">
        <v>212</v>
      </c>
      <c r="F60" s="86">
        <v>47</v>
      </c>
      <c r="G60" s="75">
        <f t="shared" si="1"/>
        <v>943</v>
      </c>
    </row>
    <row r="61" spans="1:7" ht="15.75" customHeight="1">
      <c r="A61" s="88">
        <v>56</v>
      </c>
      <c r="B61" s="77" t="s">
        <v>325</v>
      </c>
      <c r="C61" s="86">
        <v>320</v>
      </c>
      <c r="D61" s="86">
        <v>190</v>
      </c>
      <c r="E61" s="86">
        <v>106</v>
      </c>
      <c r="F61" s="86">
        <v>10</v>
      </c>
      <c r="G61" s="75">
        <f t="shared" si="1"/>
        <v>626</v>
      </c>
    </row>
    <row r="62" spans="1:7" ht="15.75" customHeight="1">
      <c r="A62" s="88">
        <v>57</v>
      </c>
      <c r="B62" s="77" t="s">
        <v>326</v>
      </c>
      <c r="C62" s="86">
        <v>799</v>
      </c>
      <c r="D62" s="86">
        <v>551</v>
      </c>
      <c r="E62" s="86">
        <v>193</v>
      </c>
      <c r="F62" s="86">
        <v>13</v>
      </c>
      <c r="G62" s="75">
        <f t="shared" si="1"/>
        <v>1556</v>
      </c>
    </row>
    <row r="63" spans="1:7" ht="15.75" customHeight="1" thickBot="1">
      <c r="A63" s="88">
        <v>58</v>
      </c>
      <c r="B63" s="79" t="s">
        <v>147</v>
      </c>
      <c r="C63" s="87">
        <v>436</v>
      </c>
      <c r="D63" s="87">
        <v>1228</v>
      </c>
      <c r="E63" s="87">
        <v>456</v>
      </c>
      <c r="F63" s="87">
        <v>16</v>
      </c>
      <c r="G63" s="75">
        <f t="shared" si="1"/>
        <v>2136</v>
      </c>
    </row>
    <row r="64" spans="2:7" ht="15.75" customHeight="1" thickBot="1">
      <c r="B64" s="57" t="s">
        <v>7</v>
      </c>
      <c r="C64" s="57">
        <f>SUM(C6:C63)</f>
        <v>50774</v>
      </c>
      <c r="D64" s="57">
        <f>SUM(D6:D63)</f>
        <v>33724</v>
      </c>
      <c r="E64" s="57">
        <f>SUM(E6:E63)</f>
        <v>10391</v>
      </c>
      <c r="F64" s="57">
        <f>SUM(F6:F63)</f>
        <v>3441</v>
      </c>
      <c r="G64" s="57">
        <f t="shared" si="1"/>
        <v>98330</v>
      </c>
    </row>
  </sheetData>
  <sheetProtection/>
  <mergeCells count="3">
    <mergeCell ref="B4:B5"/>
    <mergeCell ref="C4:G4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selection activeCell="J13" sqref="J13"/>
    </sheetView>
  </sheetViews>
  <sheetFormatPr defaultColWidth="10.75390625" defaultRowHeight="12.75"/>
  <cols>
    <col min="1" max="1" width="24.625" style="90" customWidth="1"/>
    <col min="2" max="5" width="14.75390625" style="90" customWidth="1"/>
    <col min="6" max="6" width="15.75390625" style="90" customWidth="1"/>
    <col min="7" max="16384" width="10.75390625" style="90" customWidth="1"/>
  </cols>
  <sheetData>
    <row r="1" spans="1:6" ht="15" customHeight="1">
      <c r="A1" s="106" t="s">
        <v>334</v>
      </c>
      <c r="B1" s="106"/>
      <c r="C1" s="106"/>
      <c r="D1" s="106"/>
      <c r="E1" s="106"/>
      <c r="F1" s="106"/>
    </row>
    <row r="2" spans="1:6" ht="15" customHeight="1">
      <c r="A2" s="106"/>
      <c r="B2" s="106"/>
      <c r="C2" s="106"/>
      <c r="D2" s="106"/>
      <c r="E2" s="106"/>
      <c r="F2" s="106"/>
    </row>
    <row r="3" spans="1:6" ht="15.75" customHeight="1">
      <c r="A3" s="106"/>
      <c r="B3" s="106"/>
      <c r="C3" s="106"/>
      <c r="D3" s="106"/>
      <c r="E3" s="106"/>
      <c r="F3" s="106"/>
    </row>
    <row r="4" spans="1:6" ht="30.75" customHeight="1">
      <c r="A4" s="105" t="s">
        <v>2</v>
      </c>
      <c r="B4" s="105">
        <v>2018</v>
      </c>
      <c r="C4" s="105"/>
      <c r="D4" s="105"/>
      <c r="E4" s="105"/>
      <c r="F4" s="105"/>
    </row>
    <row r="5" spans="1:6" ht="38.25" customHeight="1">
      <c r="A5" s="105"/>
      <c r="B5" s="89" t="s">
        <v>3</v>
      </c>
      <c r="C5" s="89" t="s">
        <v>68</v>
      </c>
      <c r="D5" s="89" t="s">
        <v>5</v>
      </c>
      <c r="E5" s="89" t="s">
        <v>331</v>
      </c>
      <c r="F5" s="89" t="s">
        <v>7</v>
      </c>
    </row>
    <row r="6" spans="1:6" ht="39.75" customHeight="1">
      <c r="A6" s="89" t="s">
        <v>293</v>
      </c>
      <c r="B6" s="107">
        <v>90</v>
      </c>
      <c r="C6" s="107">
        <v>115</v>
      </c>
      <c r="D6" s="107">
        <v>74</v>
      </c>
      <c r="E6" s="107">
        <v>36</v>
      </c>
      <c r="F6" s="89">
        <f>B6+C6+D6+E6</f>
        <v>315</v>
      </c>
    </row>
    <row r="7" spans="1:6" ht="39.75" customHeight="1">
      <c r="A7" s="89" t="s">
        <v>294</v>
      </c>
      <c r="B7" s="107">
        <v>0</v>
      </c>
      <c r="C7" s="107">
        <v>2594</v>
      </c>
      <c r="D7" s="107">
        <v>823</v>
      </c>
      <c r="E7" s="107">
        <v>762</v>
      </c>
      <c r="F7" s="89">
        <f aca="true" t="shared" si="0" ref="F7:F63">B7+C7+D7+E7</f>
        <v>4179</v>
      </c>
    </row>
    <row r="8" spans="1:6" ht="39.75" customHeight="1">
      <c r="A8" s="89" t="s">
        <v>211</v>
      </c>
      <c r="B8" s="107">
        <v>4001</v>
      </c>
      <c r="C8" s="107">
        <v>1135</v>
      </c>
      <c r="D8" s="107">
        <v>82</v>
      </c>
      <c r="E8" s="107">
        <v>2</v>
      </c>
      <c r="F8" s="89">
        <f t="shared" si="0"/>
        <v>5220</v>
      </c>
    </row>
    <row r="9" spans="1:6" ht="39.75" customHeight="1">
      <c r="A9" s="89" t="s">
        <v>92</v>
      </c>
      <c r="B9" s="107">
        <v>1464</v>
      </c>
      <c r="C9" s="107">
        <v>2126</v>
      </c>
      <c r="D9" s="107">
        <v>319</v>
      </c>
      <c r="E9" s="107">
        <v>14</v>
      </c>
      <c r="F9" s="89">
        <f t="shared" si="0"/>
        <v>3923</v>
      </c>
    </row>
    <row r="10" spans="1:6" ht="39.75" customHeight="1">
      <c r="A10" s="89" t="s">
        <v>295</v>
      </c>
      <c r="B10" s="107">
        <v>192</v>
      </c>
      <c r="C10" s="107">
        <v>145</v>
      </c>
      <c r="D10" s="107">
        <v>183</v>
      </c>
      <c r="E10" s="107">
        <v>17</v>
      </c>
      <c r="F10" s="89">
        <f t="shared" si="0"/>
        <v>537</v>
      </c>
    </row>
    <row r="11" spans="1:6" ht="39.75" customHeight="1">
      <c r="A11" s="89" t="s">
        <v>296</v>
      </c>
      <c r="B11" s="107">
        <v>1718</v>
      </c>
      <c r="C11" s="107">
        <v>275</v>
      </c>
      <c r="D11" s="107">
        <v>123</v>
      </c>
      <c r="E11" s="107">
        <v>38</v>
      </c>
      <c r="F11" s="89">
        <f t="shared" si="0"/>
        <v>2154</v>
      </c>
    </row>
    <row r="12" spans="1:6" ht="39.75" customHeight="1">
      <c r="A12" s="89" t="s">
        <v>297</v>
      </c>
      <c r="B12" s="107">
        <v>45</v>
      </c>
      <c r="C12" s="107">
        <v>26</v>
      </c>
      <c r="D12" s="107">
        <v>59</v>
      </c>
      <c r="E12" s="107">
        <v>32</v>
      </c>
      <c r="F12" s="89">
        <f t="shared" si="0"/>
        <v>162</v>
      </c>
    </row>
    <row r="13" spans="1:6" ht="39.75" customHeight="1">
      <c r="A13" s="89" t="s">
        <v>298</v>
      </c>
      <c r="B13" s="107">
        <v>721</v>
      </c>
      <c r="C13" s="107">
        <v>64</v>
      </c>
      <c r="D13" s="107">
        <v>50</v>
      </c>
      <c r="E13" s="107">
        <v>1</v>
      </c>
      <c r="F13" s="89">
        <f t="shared" si="0"/>
        <v>836</v>
      </c>
    </row>
    <row r="14" spans="1:6" ht="39.75" customHeight="1">
      <c r="A14" s="89" t="s">
        <v>299</v>
      </c>
      <c r="B14" s="107">
        <v>654</v>
      </c>
      <c r="C14" s="107">
        <v>331</v>
      </c>
      <c r="D14" s="107">
        <v>96</v>
      </c>
      <c r="E14" s="107">
        <v>17</v>
      </c>
      <c r="F14" s="89">
        <f t="shared" si="0"/>
        <v>1098</v>
      </c>
    </row>
    <row r="15" spans="1:6" ht="39.75" customHeight="1">
      <c r="A15" s="89" t="s">
        <v>300</v>
      </c>
      <c r="B15" s="107">
        <v>200</v>
      </c>
      <c r="C15" s="107">
        <v>302</v>
      </c>
      <c r="D15" s="107">
        <v>87</v>
      </c>
      <c r="E15" s="107">
        <v>47</v>
      </c>
      <c r="F15" s="89">
        <f t="shared" si="0"/>
        <v>636</v>
      </c>
    </row>
    <row r="16" spans="1:6" ht="39.75" customHeight="1">
      <c r="A16" s="89" t="s">
        <v>100</v>
      </c>
      <c r="B16" s="107">
        <v>41</v>
      </c>
      <c r="C16" s="107">
        <v>51</v>
      </c>
      <c r="D16" s="107">
        <v>14</v>
      </c>
      <c r="E16" s="107">
        <v>2</v>
      </c>
      <c r="F16" s="89">
        <f t="shared" si="0"/>
        <v>108</v>
      </c>
    </row>
    <row r="17" spans="1:6" ht="39.75" customHeight="1">
      <c r="A17" s="89" t="s">
        <v>101</v>
      </c>
      <c r="B17" s="107">
        <v>119</v>
      </c>
      <c r="C17" s="107">
        <v>29</v>
      </c>
      <c r="D17" s="107">
        <v>34</v>
      </c>
      <c r="E17" s="107">
        <v>25</v>
      </c>
      <c r="F17" s="89">
        <f t="shared" si="0"/>
        <v>207</v>
      </c>
    </row>
    <row r="18" spans="1:6" ht="39.75" customHeight="1">
      <c r="A18" s="89" t="s">
        <v>102</v>
      </c>
      <c r="B18" s="107">
        <v>47</v>
      </c>
      <c r="C18" s="107">
        <v>15</v>
      </c>
      <c r="D18" s="107">
        <v>13</v>
      </c>
      <c r="E18" s="107">
        <v>13</v>
      </c>
      <c r="F18" s="89">
        <f t="shared" si="0"/>
        <v>88</v>
      </c>
    </row>
    <row r="19" spans="1:6" ht="39.75" customHeight="1">
      <c r="A19" s="89" t="s">
        <v>301</v>
      </c>
      <c r="B19" s="107">
        <v>241</v>
      </c>
      <c r="C19" s="107">
        <v>83</v>
      </c>
      <c r="D19" s="107">
        <v>162</v>
      </c>
      <c r="E19" s="107">
        <v>40</v>
      </c>
      <c r="F19" s="89">
        <f t="shared" si="0"/>
        <v>526</v>
      </c>
    </row>
    <row r="20" spans="1:6" ht="39.75" customHeight="1">
      <c r="A20" s="89" t="s">
        <v>330</v>
      </c>
      <c r="B20" s="107">
        <v>91</v>
      </c>
      <c r="C20" s="107">
        <v>13</v>
      </c>
      <c r="D20" s="107">
        <v>11</v>
      </c>
      <c r="E20" s="107">
        <v>1</v>
      </c>
      <c r="F20" s="89">
        <f t="shared" si="0"/>
        <v>116</v>
      </c>
    </row>
    <row r="21" spans="1:6" ht="39.75" customHeight="1">
      <c r="A21" s="89" t="s">
        <v>302</v>
      </c>
      <c r="B21" s="107">
        <v>228</v>
      </c>
      <c r="C21" s="107">
        <v>27</v>
      </c>
      <c r="D21" s="107">
        <v>18</v>
      </c>
      <c r="E21" s="107">
        <v>0</v>
      </c>
      <c r="F21" s="89">
        <f t="shared" si="0"/>
        <v>273</v>
      </c>
    </row>
    <row r="22" spans="1:6" ht="39.75" customHeight="1">
      <c r="A22" s="89" t="s">
        <v>303</v>
      </c>
      <c r="B22" s="107">
        <v>473</v>
      </c>
      <c r="C22" s="107">
        <v>49</v>
      </c>
      <c r="D22" s="107">
        <v>58</v>
      </c>
      <c r="E22" s="107">
        <v>5</v>
      </c>
      <c r="F22" s="89">
        <f t="shared" si="0"/>
        <v>585</v>
      </c>
    </row>
    <row r="23" spans="1:6" ht="39.75" customHeight="1">
      <c r="A23" s="89" t="s">
        <v>304</v>
      </c>
      <c r="B23" s="107">
        <v>50</v>
      </c>
      <c r="C23" s="107">
        <v>73</v>
      </c>
      <c r="D23" s="107">
        <v>43</v>
      </c>
      <c r="E23" s="107">
        <v>10</v>
      </c>
      <c r="F23" s="89">
        <f t="shared" si="0"/>
        <v>176</v>
      </c>
    </row>
    <row r="24" spans="1:6" ht="39.75" customHeight="1">
      <c r="A24" s="89" t="s">
        <v>305</v>
      </c>
      <c r="B24" s="107">
        <v>347</v>
      </c>
      <c r="C24" s="107">
        <v>98</v>
      </c>
      <c r="D24" s="107">
        <v>62</v>
      </c>
      <c r="E24" s="107">
        <v>0</v>
      </c>
      <c r="F24" s="89">
        <f t="shared" si="0"/>
        <v>507</v>
      </c>
    </row>
    <row r="25" spans="1:6" ht="39.75" customHeight="1">
      <c r="A25" s="89" t="s">
        <v>109</v>
      </c>
      <c r="B25" s="107">
        <v>17</v>
      </c>
      <c r="C25" s="107">
        <v>3</v>
      </c>
      <c r="D25" s="107">
        <v>4</v>
      </c>
      <c r="E25" s="107">
        <v>2</v>
      </c>
      <c r="F25" s="89">
        <f t="shared" si="0"/>
        <v>26</v>
      </c>
    </row>
    <row r="26" spans="1:6" ht="39.75" customHeight="1">
      <c r="A26" s="89" t="s">
        <v>306</v>
      </c>
      <c r="B26" s="107">
        <v>139</v>
      </c>
      <c r="C26" s="107">
        <v>215</v>
      </c>
      <c r="D26" s="107">
        <v>30</v>
      </c>
      <c r="E26" s="107">
        <v>12</v>
      </c>
      <c r="F26" s="89">
        <f t="shared" si="0"/>
        <v>396</v>
      </c>
    </row>
    <row r="27" spans="1:6" ht="39.75" customHeight="1">
      <c r="A27" s="89" t="s">
        <v>307</v>
      </c>
      <c r="B27" s="107">
        <v>758</v>
      </c>
      <c r="C27" s="107">
        <v>897</v>
      </c>
      <c r="D27" s="107">
        <v>201</v>
      </c>
      <c r="E27" s="107">
        <v>65</v>
      </c>
      <c r="F27" s="89">
        <f t="shared" si="0"/>
        <v>1921</v>
      </c>
    </row>
    <row r="28" spans="1:6" ht="39.75" customHeight="1">
      <c r="A28" s="89" t="s">
        <v>278</v>
      </c>
      <c r="B28" s="107">
        <v>0</v>
      </c>
      <c r="C28" s="107">
        <v>133</v>
      </c>
      <c r="D28" s="107">
        <v>337</v>
      </c>
      <c r="E28" s="107">
        <v>0</v>
      </c>
      <c r="F28" s="89">
        <f t="shared" si="0"/>
        <v>470</v>
      </c>
    </row>
    <row r="29" spans="1:6" ht="39.75" customHeight="1">
      <c r="A29" s="89" t="s">
        <v>113</v>
      </c>
      <c r="B29" s="107">
        <v>0</v>
      </c>
      <c r="C29" s="107">
        <v>105</v>
      </c>
      <c r="D29" s="107">
        <v>40</v>
      </c>
      <c r="E29" s="107">
        <v>44</v>
      </c>
      <c r="F29" s="89">
        <f t="shared" si="0"/>
        <v>189</v>
      </c>
    </row>
    <row r="30" spans="1:6" ht="39.75" customHeight="1">
      <c r="A30" s="89" t="s">
        <v>114</v>
      </c>
      <c r="B30" s="107">
        <v>284</v>
      </c>
      <c r="C30" s="107">
        <v>0</v>
      </c>
      <c r="D30" s="107">
        <v>0</v>
      </c>
      <c r="E30" s="107">
        <v>15</v>
      </c>
      <c r="F30" s="89">
        <f t="shared" si="0"/>
        <v>299</v>
      </c>
    </row>
    <row r="31" spans="1:6" ht="39.75" customHeight="1">
      <c r="A31" s="89" t="s">
        <v>308</v>
      </c>
      <c r="B31" s="107">
        <v>1860</v>
      </c>
      <c r="C31" s="107">
        <v>1300</v>
      </c>
      <c r="D31" s="107">
        <v>212</v>
      </c>
      <c r="E31" s="107">
        <v>4</v>
      </c>
      <c r="F31" s="89">
        <f t="shared" si="0"/>
        <v>3376</v>
      </c>
    </row>
    <row r="32" spans="1:6" ht="39.75" customHeight="1">
      <c r="A32" s="89" t="s">
        <v>309</v>
      </c>
      <c r="B32" s="107">
        <v>0</v>
      </c>
      <c r="C32" s="107">
        <v>0</v>
      </c>
      <c r="D32" s="107">
        <v>0</v>
      </c>
      <c r="E32" s="107">
        <v>0</v>
      </c>
      <c r="F32" s="89">
        <f t="shared" si="0"/>
        <v>0</v>
      </c>
    </row>
    <row r="33" spans="1:6" ht="39.75" customHeight="1">
      <c r="A33" s="89" t="s">
        <v>117</v>
      </c>
      <c r="B33" s="107">
        <v>662</v>
      </c>
      <c r="C33" s="107">
        <v>132</v>
      </c>
      <c r="D33" s="107">
        <v>24</v>
      </c>
      <c r="E33" s="107">
        <v>8</v>
      </c>
      <c r="F33" s="89">
        <f t="shared" si="0"/>
        <v>826</v>
      </c>
    </row>
    <row r="34" spans="1:6" ht="39.75" customHeight="1">
      <c r="A34" s="89" t="s">
        <v>310</v>
      </c>
      <c r="B34" s="107">
        <v>0</v>
      </c>
      <c r="C34" s="107">
        <v>0</v>
      </c>
      <c r="D34" s="107">
        <v>0</v>
      </c>
      <c r="E34" s="107">
        <v>0</v>
      </c>
      <c r="F34" s="89">
        <f t="shared" si="0"/>
        <v>0</v>
      </c>
    </row>
    <row r="35" spans="1:6" ht="39.75" customHeight="1">
      <c r="A35" s="89" t="s">
        <v>311</v>
      </c>
      <c r="B35" s="107">
        <v>0</v>
      </c>
      <c r="C35" s="107">
        <v>0</v>
      </c>
      <c r="D35" s="107">
        <v>0</v>
      </c>
      <c r="E35" s="107">
        <v>0</v>
      </c>
      <c r="F35" s="89">
        <v>0</v>
      </c>
    </row>
    <row r="36" spans="1:6" ht="39.75" customHeight="1">
      <c r="A36" s="89" t="s">
        <v>312</v>
      </c>
      <c r="B36" s="107">
        <v>594</v>
      </c>
      <c r="C36" s="107">
        <v>315</v>
      </c>
      <c r="D36" s="107">
        <v>266</v>
      </c>
      <c r="E36" s="107">
        <v>19</v>
      </c>
      <c r="F36" s="89">
        <f t="shared" si="0"/>
        <v>1194</v>
      </c>
    </row>
    <row r="37" spans="1:6" ht="39.75" customHeight="1">
      <c r="A37" s="89" t="s">
        <v>313</v>
      </c>
      <c r="B37" s="107">
        <v>265</v>
      </c>
      <c r="C37" s="107">
        <v>74</v>
      </c>
      <c r="D37" s="107">
        <v>46</v>
      </c>
      <c r="E37" s="107">
        <v>2</v>
      </c>
      <c r="F37" s="89">
        <f t="shared" si="0"/>
        <v>387</v>
      </c>
    </row>
    <row r="38" spans="1:6" ht="39.75" customHeight="1">
      <c r="A38" s="89" t="s">
        <v>314</v>
      </c>
      <c r="B38" s="107">
        <v>1680</v>
      </c>
      <c r="C38" s="107">
        <v>1031</v>
      </c>
      <c r="D38" s="107">
        <v>524</v>
      </c>
      <c r="E38" s="107">
        <v>164</v>
      </c>
      <c r="F38" s="89">
        <f t="shared" si="0"/>
        <v>3399</v>
      </c>
    </row>
    <row r="39" spans="1:6" ht="39.75" customHeight="1">
      <c r="A39" s="89" t="s">
        <v>123</v>
      </c>
      <c r="B39" s="107" t="s">
        <v>335</v>
      </c>
      <c r="C39" s="107" t="s">
        <v>335</v>
      </c>
      <c r="D39" s="107" t="s">
        <v>335</v>
      </c>
      <c r="E39" s="107" t="s">
        <v>335</v>
      </c>
      <c r="F39" s="89" t="s">
        <v>335</v>
      </c>
    </row>
    <row r="40" spans="1:6" ht="39.75" customHeight="1">
      <c r="A40" s="89" t="s">
        <v>125</v>
      </c>
      <c r="B40" s="107">
        <v>3106</v>
      </c>
      <c r="C40" s="107">
        <v>410</v>
      </c>
      <c r="D40" s="107">
        <v>260</v>
      </c>
      <c r="E40" s="107">
        <v>36</v>
      </c>
      <c r="F40" s="89">
        <f t="shared" si="0"/>
        <v>3812</v>
      </c>
    </row>
    <row r="41" spans="1:6" ht="39.75" customHeight="1">
      <c r="A41" s="89" t="s">
        <v>315</v>
      </c>
      <c r="B41" s="107">
        <v>15</v>
      </c>
      <c r="C41" s="107">
        <v>14</v>
      </c>
      <c r="D41" s="107">
        <v>47</v>
      </c>
      <c r="E41" s="107">
        <v>3</v>
      </c>
      <c r="F41" s="89">
        <f t="shared" si="0"/>
        <v>79</v>
      </c>
    </row>
    <row r="42" spans="1:6" ht="39.75" customHeight="1">
      <c r="A42" s="89" t="s">
        <v>243</v>
      </c>
      <c r="B42" s="107">
        <v>850</v>
      </c>
      <c r="C42" s="107">
        <v>4067</v>
      </c>
      <c r="D42" s="107">
        <v>1414</v>
      </c>
      <c r="E42" s="107">
        <v>114</v>
      </c>
      <c r="F42" s="89">
        <f t="shared" si="0"/>
        <v>6445</v>
      </c>
    </row>
    <row r="43" spans="1:6" ht="39.75" customHeight="1">
      <c r="A43" s="89" t="s">
        <v>316</v>
      </c>
      <c r="B43" s="107">
        <v>27</v>
      </c>
      <c r="C43" s="107">
        <v>202</v>
      </c>
      <c r="D43" s="107">
        <v>42</v>
      </c>
      <c r="E43" s="107">
        <v>8</v>
      </c>
      <c r="F43" s="89">
        <f t="shared" si="0"/>
        <v>279</v>
      </c>
    </row>
    <row r="44" spans="1:6" ht="39.75" customHeight="1">
      <c r="A44" s="89" t="s">
        <v>129</v>
      </c>
      <c r="B44" s="107">
        <v>110</v>
      </c>
      <c r="C44" s="107">
        <v>203</v>
      </c>
      <c r="D44" s="107">
        <v>217</v>
      </c>
      <c r="E44" s="107">
        <v>0</v>
      </c>
      <c r="F44" s="89">
        <f t="shared" si="0"/>
        <v>530</v>
      </c>
    </row>
    <row r="45" spans="1:6" ht="39.75" customHeight="1">
      <c r="A45" s="89" t="s">
        <v>283</v>
      </c>
      <c r="B45" s="107">
        <v>2005</v>
      </c>
      <c r="C45" s="107">
        <v>70</v>
      </c>
      <c r="D45" s="107">
        <v>832</v>
      </c>
      <c r="E45" s="107">
        <v>53</v>
      </c>
      <c r="F45" s="89">
        <f t="shared" si="0"/>
        <v>2960</v>
      </c>
    </row>
    <row r="46" spans="1:6" ht="39.75" customHeight="1">
      <c r="A46" s="89" t="s">
        <v>317</v>
      </c>
      <c r="B46" s="107">
        <v>177</v>
      </c>
      <c r="C46" s="107">
        <v>18</v>
      </c>
      <c r="D46" s="107">
        <v>89</v>
      </c>
      <c r="E46" s="107">
        <v>5</v>
      </c>
      <c r="F46" s="89">
        <f t="shared" si="0"/>
        <v>289</v>
      </c>
    </row>
    <row r="47" spans="1:6" ht="39.75" customHeight="1">
      <c r="A47" s="89" t="s">
        <v>132</v>
      </c>
      <c r="B47" s="107">
        <v>0</v>
      </c>
      <c r="C47" s="107">
        <v>0</v>
      </c>
      <c r="D47" s="107">
        <v>0</v>
      </c>
      <c r="E47" s="107">
        <v>0</v>
      </c>
      <c r="F47" s="89">
        <f t="shared" si="0"/>
        <v>0</v>
      </c>
    </row>
    <row r="48" spans="1:6" ht="39.75" customHeight="1">
      <c r="A48" s="89" t="s">
        <v>318</v>
      </c>
      <c r="B48" s="107">
        <v>1489</v>
      </c>
      <c r="C48" s="107">
        <v>1392</v>
      </c>
      <c r="D48" s="107">
        <v>110</v>
      </c>
      <c r="E48" s="107">
        <v>0</v>
      </c>
      <c r="F48" s="89">
        <f t="shared" si="0"/>
        <v>2991</v>
      </c>
    </row>
    <row r="49" spans="1:6" ht="39.75" customHeight="1">
      <c r="A49" s="89" t="s">
        <v>285</v>
      </c>
      <c r="B49" s="107">
        <v>0</v>
      </c>
      <c r="C49" s="107">
        <v>0</v>
      </c>
      <c r="D49" s="107">
        <v>0</v>
      </c>
      <c r="E49" s="107">
        <v>0</v>
      </c>
      <c r="F49" s="89">
        <f t="shared" si="0"/>
        <v>0</v>
      </c>
    </row>
    <row r="50" spans="1:6" ht="39.75" customHeight="1">
      <c r="A50" s="89" t="s">
        <v>319</v>
      </c>
      <c r="B50" s="107">
        <v>0</v>
      </c>
      <c r="C50" s="107">
        <v>0</v>
      </c>
      <c r="D50" s="107">
        <v>0</v>
      </c>
      <c r="E50" s="107">
        <v>0</v>
      </c>
      <c r="F50" s="89">
        <f t="shared" si="0"/>
        <v>0</v>
      </c>
    </row>
    <row r="51" spans="1:6" ht="39.75" customHeight="1">
      <c r="A51" s="89" t="s">
        <v>287</v>
      </c>
      <c r="B51" s="107">
        <v>369</v>
      </c>
      <c r="C51" s="107">
        <v>372</v>
      </c>
      <c r="D51" s="107">
        <v>136</v>
      </c>
      <c r="E51" s="107">
        <v>0</v>
      </c>
      <c r="F51" s="89">
        <f t="shared" si="0"/>
        <v>877</v>
      </c>
    </row>
    <row r="52" spans="1:6" ht="39.75" customHeight="1">
      <c r="A52" s="89" t="s">
        <v>136</v>
      </c>
      <c r="B52" s="107">
        <v>6655</v>
      </c>
      <c r="C52" s="107">
        <v>2941</v>
      </c>
      <c r="D52" s="107">
        <v>310</v>
      </c>
      <c r="E52" s="107">
        <v>83</v>
      </c>
      <c r="F52" s="89">
        <f t="shared" si="0"/>
        <v>9989</v>
      </c>
    </row>
    <row r="53" spans="1:6" ht="39.75" customHeight="1">
      <c r="A53" s="89" t="s">
        <v>320</v>
      </c>
      <c r="B53" s="107">
        <v>35</v>
      </c>
      <c r="C53" s="107">
        <v>43</v>
      </c>
      <c r="D53" s="107">
        <v>27</v>
      </c>
      <c r="E53" s="107">
        <v>10</v>
      </c>
      <c r="F53" s="89">
        <f t="shared" si="0"/>
        <v>115</v>
      </c>
    </row>
    <row r="54" spans="1:6" ht="39.75" customHeight="1">
      <c r="A54" s="89" t="s">
        <v>289</v>
      </c>
      <c r="B54" s="107">
        <v>163</v>
      </c>
      <c r="C54" s="107">
        <v>118</v>
      </c>
      <c r="D54" s="107">
        <v>96</v>
      </c>
      <c r="E54" s="107">
        <v>17</v>
      </c>
      <c r="F54" s="89">
        <f t="shared" si="0"/>
        <v>394</v>
      </c>
    </row>
    <row r="55" spans="1:6" ht="39.75" customHeight="1">
      <c r="A55" s="89" t="s">
        <v>321</v>
      </c>
      <c r="B55" s="107">
        <v>221</v>
      </c>
      <c r="C55" s="107">
        <v>69</v>
      </c>
      <c r="D55" s="107">
        <v>125</v>
      </c>
      <c r="E55" s="107">
        <v>44</v>
      </c>
      <c r="F55" s="89">
        <f t="shared" si="0"/>
        <v>459</v>
      </c>
    </row>
    <row r="56" spans="1:6" ht="39.75" customHeight="1">
      <c r="A56" s="89" t="s">
        <v>140</v>
      </c>
      <c r="B56" s="107">
        <v>3372</v>
      </c>
      <c r="C56" s="107">
        <v>3418</v>
      </c>
      <c r="D56" s="107">
        <v>1012</v>
      </c>
      <c r="E56" s="107">
        <v>125</v>
      </c>
      <c r="F56" s="89">
        <f t="shared" si="0"/>
        <v>7927</v>
      </c>
    </row>
    <row r="57" spans="1:6" ht="39.75" customHeight="1">
      <c r="A57" s="89" t="s">
        <v>322</v>
      </c>
      <c r="B57" s="107">
        <v>17</v>
      </c>
      <c r="C57" s="107">
        <v>55</v>
      </c>
      <c r="D57" s="107">
        <v>13</v>
      </c>
      <c r="E57" s="107">
        <v>26</v>
      </c>
      <c r="F57" s="89">
        <f t="shared" si="0"/>
        <v>111</v>
      </c>
    </row>
    <row r="58" spans="1:6" ht="39.75" customHeight="1">
      <c r="A58" s="89" t="s">
        <v>323</v>
      </c>
      <c r="B58" s="107">
        <v>0</v>
      </c>
      <c r="C58" s="107">
        <v>0</v>
      </c>
      <c r="D58" s="107">
        <v>0</v>
      </c>
      <c r="E58" s="107">
        <v>0</v>
      </c>
      <c r="F58" s="89">
        <f t="shared" si="0"/>
        <v>0</v>
      </c>
    </row>
    <row r="59" spans="1:6" ht="39.75" customHeight="1">
      <c r="A59" s="89" t="s">
        <v>143</v>
      </c>
      <c r="B59" s="107">
        <v>2438</v>
      </c>
      <c r="C59" s="107">
        <v>2502</v>
      </c>
      <c r="D59" s="107">
        <v>752</v>
      </c>
      <c r="E59" s="107">
        <v>19</v>
      </c>
      <c r="F59" s="89">
        <f t="shared" si="0"/>
        <v>5711</v>
      </c>
    </row>
    <row r="60" spans="1:6" ht="39.75" customHeight="1">
      <c r="A60" s="89" t="s">
        <v>324</v>
      </c>
      <c r="B60" s="107">
        <v>352</v>
      </c>
      <c r="C60" s="107">
        <v>383</v>
      </c>
      <c r="D60" s="107">
        <v>145</v>
      </c>
      <c r="E60" s="107">
        <v>33</v>
      </c>
      <c r="F60" s="89">
        <f t="shared" si="0"/>
        <v>913</v>
      </c>
    </row>
    <row r="61" spans="1:6" ht="39.75" customHeight="1">
      <c r="A61" s="89" t="s">
        <v>325</v>
      </c>
      <c r="B61" s="107">
        <v>335</v>
      </c>
      <c r="C61" s="107">
        <v>200</v>
      </c>
      <c r="D61" s="107">
        <v>108</v>
      </c>
      <c r="E61" s="107">
        <v>32</v>
      </c>
      <c r="F61" s="89">
        <f t="shared" si="0"/>
        <v>675</v>
      </c>
    </row>
    <row r="62" spans="1:6" ht="39.75" customHeight="1">
      <c r="A62" s="89" t="s">
        <v>326</v>
      </c>
      <c r="B62" s="107">
        <v>832</v>
      </c>
      <c r="C62" s="107">
        <v>556</v>
      </c>
      <c r="D62" s="107">
        <v>223</v>
      </c>
      <c r="E62" s="107">
        <v>16</v>
      </c>
      <c r="F62" s="89">
        <f t="shared" si="0"/>
        <v>1627</v>
      </c>
    </row>
    <row r="63" spans="1:6" ht="39.75" customHeight="1">
      <c r="A63" s="89" t="s">
        <v>147</v>
      </c>
      <c r="B63" s="107">
        <v>1580</v>
      </c>
      <c r="C63" s="107">
        <v>1695</v>
      </c>
      <c r="D63" s="107">
        <v>424</v>
      </c>
      <c r="E63" s="107">
        <v>17</v>
      </c>
      <c r="F63" s="89">
        <f t="shared" si="0"/>
        <v>3716</v>
      </c>
    </row>
    <row r="64" spans="1:6" ht="15">
      <c r="A64" s="91"/>
      <c r="B64" s="91"/>
      <c r="C64" s="91"/>
      <c r="D64" s="91"/>
      <c r="E64" s="91"/>
      <c r="F64" s="91"/>
    </row>
    <row r="65" spans="1:6" ht="15">
      <c r="A65" s="91"/>
      <c r="B65" s="91"/>
      <c r="C65" s="91"/>
      <c r="D65" s="91"/>
      <c r="E65" s="91"/>
      <c r="F65" s="91"/>
    </row>
    <row r="66" spans="1:6" ht="15">
      <c r="A66" s="91"/>
      <c r="B66" s="91"/>
      <c r="C66" s="91"/>
      <c r="D66" s="91"/>
      <c r="E66" s="91"/>
      <c r="F66" s="91"/>
    </row>
    <row r="67" spans="1:6" ht="15">
      <c r="A67" s="91"/>
      <c r="B67" s="91"/>
      <c r="C67" s="91"/>
      <c r="D67" s="91"/>
      <c r="E67" s="91"/>
      <c r="F67" s="91"/>
    </row>
    <row r="68" spans="1:6" ht="15">
      <c r="A68" s="91"/>
      <c r="B68" s="91"/>
      <c r="C68" s="91"/>
      <c r="D68" s="91"/>
      <c r="E68" s="91"/>
      <c r="F68" s="91"/>
    </row>
    <row r="69" spans="1:6" ht="15">
      <c r="A69" s="91"/>
      <c r="B69" s="91"/>
      <c r="C69" s="91"/>
      <c r="D69" s="91"/>
      <c r="E69" s="91"/>
      <c r="F69" s="91"/>
    </row>
    <row r="70" spans="1:6" ht="15">
      <c r="A70" s="91"/>
      <c r="B70" s="91"/>
      <c r="C70" s="91"/>
      <c r="D70" s="91"/>
      <c r="E70" s="91"/>
      <c r="F70" s="91"/>
    </row>
    <row r="71" spans="1:6" ht="15">
      <c r="A71" s="91"/>
      <c r="B71" s="91"/>
      <c r="C71" s="91"/>
      <c r="D71" s="91"/>
      <c r="E71" s="91"/>
      <c r="F71" s="91"/>
    </row>
    <row r="72" spans="1:6" ht="15">
      <c r="A72" s="91"/>
      <c r="B72" s="91"/>
      <c r="C72" s="91"/>
      <c r="D72" s="91"/>
      <c r="E72" s="91"/>
      <c r="F72" s="91"/>
    </row>
    <row r="73" spans="1:6" ht="15">
      <c r="A73" s="91"/>
      <c r="B73" s="91"/>
      <c r="C73" s="91"/>
      <c r="D73" s="91"/>
      <c r="E73" s="91"/>
      <c r="F73" s="91"/>
    </row>
    <row r="74" spans="1:6" ht="15">
      <c r="A74" s="91"/>
      <c r="B74" s="91"/>
      <c r="C74" s="91"/>
      <c r="D74" s="91"/>
      <c r="E74" s="91"/>
      <c r="F74" s="91"/>
    </row>
    <row r="75" spans="1:6" ht="15">
      <c r="A75" s="91"/>
      <c r="B75" s="91"/>
      <c r="C75" s="91"/>
      <c r="D75" s="91"/>
      <c r="E75" s="91"/>
      <c r="F75" s="91"/>
    </row>
    <row r="76" spans="1:6" ht="15">
      <c r="A76" s="91"/>
      <c r="B76" s="91"/>
      <c r="C76" s="91"/>
      <c r="D76" s="91"/>
      <c r="E76" s="91"/>
      <c r="F76" s="91"/>
    </row>
    <row r="77" spans="1:6" ht="15">
      <c r="A77" s="91"/>
      <c r="B77" s="91"/>
      <c r="C77" s="91"/>
      <c r="D77" s="91"/>
      <c r="E77" s="91"/>
      <c r="F77" s="91"/>
    </row>
    <row r="78" spans="1:6" ht="15">
      <c r="A78" s="91"/>
      <c r="B78" s="91"/>
      <c r="C78" s="91"/>
      <c r="D78" s="91"/>
      <c r="E78" s="91"/>
      <c r="F78" s="91"/>
    </row>
    <row r="79" spans="1:6" ht="15">
      <c r="A79" s="91"/>
      <c r="B79" s="91"/>
      <c r="C79" s="91"/>
      <c r="D79" s="91"/>
      <c r="E79" s="91"/>
      <c r="F79" s="91"/>
    </row>
    <row r="80" spans="1:6" ht="15">
      <c r="A80" s="91"/>
      <c r="B80" s="91"/>
      <c r="C80" s="91"/>
      <c r="D80" s="91"/>
      <c r="E80" s="91"/>
      <c r="F80" s="91"/>
    </row>
    <row r="81" spans="1:6" ht="15">
      <c r="A81" s="91"/>
      <c r="B81" s="91"/>
      <c r="C81" s="91"/>
      <c r="D81" s="91"/>
      <c r="E81" s="91"/>
      <c r="F81" s="91"/>
    </row>
    <row r="82" spans="1:6" ht="15">
      <c r="A82" s="91"/>
      <c r="B82" s="91"/>
      <c r="C82" s="91"/>
      <c r="D82" s="91"/>
      <c r="E82" s="91"/>
      <c r="F82" s="91"/>
    </row>
    <row r="83" spans="1:6" ht="15">
      <c r="A83" s="91"/>
      <c r="B83" s="91"/>
      <c r="C83" s="91"/>
      <c r="D83" s="91"/>
      <c r="E83" s="91"/>
      <c r="F83" s="91"/>
    </row>
    <row r="84" spans="1:6" ht="15">
      <c r="A84" s="91"/>
      <c r="B84" s="91"/>
      <c r="C84" s="91"/>
      <c r="D84" s="91"/>
      <c r="E84" s="91"/>
      <c r="F84" s="91"/>
    </row>
    <row r="85" spans="1:6" ht="15">
      <c r="A85" s="91"/>
      <c r="B85" s="91"/>
      <c r="C85" s="91"/>
      <c r="D85" s="91"/>
      <c r="E85" s="91"/>
      <c r="F85" s="91"/>
    </row>
    <row r="86" spans="1:6" ht="15">
      <c r="A86" s="91"/>
      <c r="B86" s="91"/>
      <c r="C86" s="91"/>
      <c r="D86" s="91"/>
      <c r="E86" s="91"/>
      <c r="F86" s="91"/>
    </row>
    <row r="87" spans="1:6" ht="15">
      <c r="A87" s="91"/>
      <c r="B87" s="91"/>
      <c r="C87" s="91"/>
      <c r="D87" s="91"/>
      <c r="E87" s="91"/>
      <c r="F87" s="91"/>
    </row>
    <row r="88" spans="1:6" ht="15">
      <c r="A88" s="91"/>
      <c r="B88" s="91"/>
      <c r="C88" s="91"/>
      <c r="D88" s="91"/>
      <c r="E88" s="91"/>
      <c r="F88" s="91"/>
    </row>
    <row r="89" spans="1:6" ht="15">
      <c r="A89" s="91"/>
      <c r="B89" s="91"/>
      <c r="C89" s="91"/>
      <c r="D89" s="91"/>
      <c r="E89" s="91"/>
      <c r="F89" s="91"/>
    </row>
    <row r="90" spans="1:6" ht="15">
      <c r="A90" s="91"/>
      <c r="B90" s="91"/>
      <c r="C90" s="91"/>
      <c r="D90" s="91"/>
      <c r="E90" s="91"/>
      <c r="F90" s="91"/>
    </row>
    <row r="91" spans="1:6" ht="15">
      <c r="A91" s="91"/>
      <c r="B91" s="91"/>
      <c r="C91" s="91"/>
      <c r="D91" s="91"/>
      <c r="E91" s="91"/>
      <c r="F91" s="91"/>
    </row>
    <row r="92" spans="1:6" ht="15">
      <c r="A92" s="91"/>
      <c r="B92" s="91"/>
      <c r="C92" s="91"/>
      <c r="D92" s="91"/>
      <c r="E92" s="91"/>
      <c r="F92" s="91"/>
    </row>
    <row r="93" spans="1:6" ht="15">
      <c r="A93" s="91"/>
      <c r="B93" s="91"/>
      <c r="C93" s="91"/>
      <c r="D93" s="91"/>
      <c r="E93" s="91"/>
      <c r="F93" s="91"/>
    </row>
    <row r="94" spans="1:6" ht="15">
      <c r="A94" s="91"/>
      <c r="B94" s="91"/>
      <c r="C94" s="91"/>
      <c r="D94" s="91"/>
      <c r="E94" s="91"/>
      <c r="F94" s="91"/>
    </row>
    <row r="95" spans="1:6" ht="15">
      <c r="A95" s="91"/>
      <c r="B95" s="91"/>
      <c r="C95" s="91"/>
      <c r="D95" s="91"/>
      <c r="E95" s="91"/>
      <c r="F95" s="91"/>
    </row>
    <row r="96" spans="1:6" ht="15">
      <c r="A96" s="91"/>
      <c r="B96" s="91"/>
      <c r="C96" s="91"/>
      <c r="D96" s="91"/>
      <c r="E96" s="91"/>
      <c r="F96" s="91"/>
    </row>
    <row r="97" spans="1:6" ht="15">
      <c r="A97" s="91"/>
      <c r="B97" s="91"/>
      <c r="C97" s="91"/>
      <c r="D97" s="91"/>
      <c r="E97" s="91"/>
      <c r="F97" s="91"/>
    </row>
    <row r="98" spans="1:6" ht="15">
      <c r="A98" s="91"/>
      <c r="B98" s="91"/>
      <c r="C98" s="91"/>
      <c r="D98" s="91"/>
      <c r="E98" s="91"/>
      <c r="F98" s="91"/>
    </row>
    <row r="99" spans="1:6" ht="15">
      <c r="A99" s="91"/>
      <c r="B99" s="91"/>
      <c r="C99" s="91"/>
      <c r="D99" s="91"/>
      <c r="E99" s="91"/>
      <c r="F99" s="91"/>
    </row>
    <row r="100" spans="1:6" ht="15">
      <c r="A100" s="91"/>
      <c r="B100" s="91"/>
      <c r="C100" s="91"/>
      <c r="D100" s="91"/>
      <c r="E100" s="91"/>
      <c r="F100" s="91"/>
    </row>
    <row r="101" spans="1:6" ht="15">
      <c r="A101" s="91"/>
      <c r="B101" s="91"/>
      <c r="C101" s="91"/>
      <c r="D101" s="91"/>
      <c r="E101" s="91"/>
      <c r="F101" s="91"/>
    </row>
    <row r="102" spans="1:6" ht="15">
      <c r="A102" s="91"/>
      <c r="B102" s="91"/>
      <c r="C102" s="91"/>
      <c r="D102" s="91"/>
      <c r="E102" s="91"/>
      <c r="F102" s="91"/>
    </row>
    <row r="103" spans="1:6" ht="15">
      <c r="A103" s="91"/>
      <c r="B103" s="91"/>
      <c r="C103" s="91"/>
      <c r="D103" s="91"/>
      <c r="E103" s="91"/>
      <c r="F103" s="91"/>
    </row>
    <row r="104" spans="1:6" ht="15">
      <c r="A104" s="91"/>
      <c r="B104" s="91"/>
      <c r="C104" s="91"/>
      <c r="D104" s="91"/>
      <c r="E104" s="91"/>
      <c r="F104" s="91"/>
    </row>
    <row r="105" spans="1:6" ht="15">
      <c r="A105" s="91"/>
      <c r="B105" s="91"/>
      <c r="C105" s="91"/>
      <c r="D105" s="91"/>
      <c r="E105" s="91"/>
      <c r="F105" s="91"/>
    </row>
    <row r="106" spans="1:6" ht="15">
      <c r="A106" s="91"/>
      <c r="B106" s="91"/>
      <c r="C106" s="91"/>
      <c r="D106" s="91"/>
      <c r="E106" s="91"/>
      <c r="F106" s="91"/>
    </row>
    <row r="107" spans="1:6" ht="15">
      <c r="A107" s="91"/>
      <c r="B107" s="91"/>
      <c r="C107" s="91"/>
      <c r="D107" s="91"/>
      <c r="E107" s="91"/>
      <c r="F107" s="91"/>
    </row>
    <row r="108" spans="1:6" ht="15">
      <c r="A108" s="91"/>
      <c r="B108" s="91"/>
      <c r="C108" s="91"/>
      <c r="D108" s="91"/>
      <c r="E108" s="91"/>
      <c r="F108" s="91"/>
    </row>
    <row r="109" spans="1:6" ht="15">
      <c r="A109" s="91"/>
      <c r="B109" s="91"/>
      <c r="C109" s="91"/>
      <c r="D109" s="91"/>
      <c r="E109" s="91"/>
      <c r="F109" s="91"/>
    </row>
    <row r="110" spans="1:6" ht="15">
      <c r="A110" s="91"/>
      <c r="B110" s="91"/>
      <c r="C110" s="91"/>
      <c r="D110" s="91"/>
      <c r="E110" s="91"/>
      <c r="F110" s="91"/>
    </row>
    <row r="111" spans="1:6" ht="15">
      <c r="A111" s="91"/>
      <c r="B111" s="91"/>
      <c r="C111" s="91"/>
      <c r="D111" s="91"/>
      <c r="E111" s="91"/>
      <c r="F111" s="91"/>
    </row>
    <row r="112" spans="1:6" ht="15">
      <c r="A112" s="91"/>
      <c r="B112" s="91"/>
      <c r="C112" s="91"/>
      <c r="D112" s="91"/>
      <c r="E112" s="91"/>
      <c r="F112" s="91"/>
    </row>
    <row r="113" spans="1:6" ht="15">
      <c r="A113" s="91"/>
      <c r="B113" s="91"/>
      <c r="C113" s="91"/>
      <c r="D113" s="91"/>
      <c r="E113" s="91"/>
      <c r="F113" s="91"/>
    </row>
    <row r="114" spans="1:6" ht="15">
      <c r="A114" s="91"/>
      <c r="B114" s="91"/>
      <c r="C114" s="91"/>
      <c r="D114" s="91"/>
      <c r="E114" s="91"/>
      <c r="F114" s="91"/>
    </row>
    <row r="115" spans="1:6" ht="15">
      <c r="A115" s="91"/>
      <c r="B115" s="91"/>
      <c r="C115" s="91"/>
      <c r="D115" s="91"/>
      <c r="E115" s="91"/>
      <c r="F115" s="91"/>
    </row>
    <row r="116" spans="1:6" ht="15">
      <c r="A116" s="91"/>
      <c r="B116" s="91"/>
      <c r="C116" s="91"/>
      <c r="D116" s="91"/>
      <c r="E116" s="91"/>
      <c r="F116" s="91"/>
    </row>
    <row r="117" spans="1:6" ht="15">
      <c r="A117" s="91"/>
      <c r="B117" s="91"/>
      <c r="C117" s="91"/>
      <c r="D117" s="91"/>
      <c r="E117" s="91"/>
      <c r="F117" s="91"/>
    </row>
  </sheetData>
  <sheetProtection/>
  <mergeCells count="3">
    <mergeCell ref="A1:F3"/>
    <mergeCell ref="A4:A5"/>
    <mergeCell ref="B4:F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3"/>
  <sheetViews>
    <sheetView zoomScalePageLayoutView="0" workbookViewId="0" topLeftCell="A1">
      <selection activeCell="A2" sqref="A2:G2"/>
    </sheetView>
  </sheetViews>
  <sheetFormatPr defaultColWidth="9.00390625" defaultRowHeight="12.75"/>
  <cols>
    <col min="2" max="2" width="28.125" style="0" customWidth="1"/>
  </cols>
  <sheetData>
    <row r="2" spans="1:7" ht="15.75">
      <c r="A2" s="92" t="s">
        <v>67</v>
      </c>
      <c r="B2" s="92"/>
      <c r="C2" s="92"/>
      <c r="D2" s="92"/>
      <c r="E2" s="92"/>
      <c r="F2" s="92"/>
      <c r="G2" s="92"/>
    </row>
    <row r="3" spans="1:7" ht="15.75">
      <c r="A3" s="6"/>
      <c r="B3" s="6"/>
      <c r="C3" s="6"/>
      <c r="D3" s="6"/>
      <c r="E3" s="6"/>
      <c r="F3" s="6"/>
      <c r="G3" s="6"/>
    </row>
    <row r="4" spans="1:7" ht="12.75">
      <c r="A4" s="4" t="s">
        <v>1</v>
      </c>
      <c r="B4" s="1" t="s">
        <v>2</v>
      </c>
      <c r="C4" s="1" t="s">
        <v>3</v>
      </c>
      <c r="D4" s="1" t="s">
        <v>68</v>
      </c>
      <c r="E4" s="1" t="s">
        <v>5</v>
      </c>
      <c r="F4" s="4" t="s">
        <v>6</v>
      </c>
      <c r="G4" s="1" t="s">
        <v>7</v>
      </c>
    </row>
    <row r="5" spans="1:7" ht="22.5" customHeight="1">
      <c r="A5" s="1">
        <v>1</v>
      </c>
      <c r="B5" s="8" t="s">
        <v>8</v>
      </c>
      <c r="C5" s="2">
        <v>198</v>
      </c>
      <c r="D5" s="2">
        <v>70</v>
      </c>
      <c r="E5" s="2">
        <v>88</v>
      </c>
      <c r="F5" s="2">
        <v>10</v>
      </c>
      <c r="G5" s="1">
        <f>SUM(C5,D5,E5,F5)</f>
        <v>366</v>
      </c>
    </row>
    <row r="6" spans="1:7" ht="22.5" customHeight="1">
      <c r="A6" s="1">
        <v>2</v>
      </c>
      <c r="B6" s="8" t="s">
        <v>69</v>
      </c>
      <c r="C6" s="2">
        <v>534</v>
      </c>
      <c r="D6" s="2">
        <v>1110</v>
      </c>
      <c r="E6" s="2">
        <v>575</v>
      </c>
      <c r="F6" s="2">
        <v>291</v>
      </c>
      <c r="G6" s="1">
        <f aca="true" t="shared" si="0" ref="G6:G61">SUM(C6,D6,E6,F6)</f>
        <v>2510</v>
      </c>
    </row>
    <row r="7" spans="1:7" ht="22.5" customHeight="1">
      <c r="A7" s="1">
        <v>3</v>
      </c>
      <c r="B7" s="8" t="s">
        <v>70</v>
      </c>
      <c r="C7" s="2">
        <v>2357</v>
      </c>
      <c r="D7" s="2">
        <v>366</v>
      </c>
      <c r="E7" s="2">
        <v>47</v>
      </c>
      <c r="F7" s="5" t="s">
        <v>11</v>
      </c>
      <c r="G7" s="1">
        <f t="shared" si="0"/>
        <v>2770</v>
      </c>
    </row>
    <row r="8" spans="1:7" ht="22.5" customHeight="1">
      <c r="A8" s="1">
        <v>4</v>
      </c>
      <c r="B8" s="8" t="s">
        <v>71</v>
      </c>
      <c r="C8" s="2">
        <v>1500</v>
      </c>
      <c r="D8" s="2">
        <v>2560</v>
      </c>
      <c r="E8" s="2">
        <v>400</v>
      </c>
      <c r="F8" s="2">
        <v>12</v>
      </c>
      <c r="G8" s="1">
        <f t="shared" si="0"/>
        <v>4472</v>
      </c>
    </row>
    <row r="9" spans="1:7" ht="22.5" customHeight="1">
      <c r="A9" s="1">
        <v>5</v>
      </c>
      <c r="B9" s="8" t="s">
        <v>13</v>
      </c>
      <c r="C9" s="5" t="s">
        <v>11</v>
      </c>
      <c r="D9" s="2">
        <v>300</v>
      </c>
      <c r="E9" s="2">
        <v>250</v>
      </c>
      <c r="F9" s="2">
        <v>8</v>
      </c>
      <c r="G9" s="1">
        <f t="shared" si="0"/>
        <v>558</v>
      </c>
    </row>
    <row r="10" spans="1:7" ht="22.5" customHeight="1">
      <c r="A10" s="1">
        <v>6</v>
      </c>
      <c r="B10" s="8" t="s">
        <v>14</v>
      </c>
      <c r="C10" s="2">
        <v>96</v>
      </c>
      <c r="D10" s="2">
        <v>45</v>
      </c>
      <c r="E10" s="2">
        <v>5</v>
      </c>
      <c r="F10" s="5" t="s">
        <v>11</v>
      </c>
      <c r="G10" s="1">
        <f t="shared" si="0"/>
        <v>146</v>
      </c>
    </row>
    <row r="11" spans="1:7" ht="22.5" customHeight="1">
      <c r="A11" s="1">
        <v>7</v>
      </c>
      <c r="B11" s="8" t="s">
        <v>72</v>
      </c>
      <c r="C11" s="2">
        <v>923</v>
      </c>
      <c r="D11" s="2">
        <v>150</v>
      </c>
      <c r="E11" s="2">
        <v>60</v>
      </c>
      <c r="F11" s="2">
        <v>17</v>
      </c>
      <c r="G11" s="1">
        <f t="shared" si="0"/>
        <v>1150</v>
      </c>
    </row>
    <row r="12" spans="1:7" ht="22.5" customHeight="1">
      <c r="A12" s="1">
        <v>8</v>
      </c>
      <c r="B12" s="8" t="s">
        <v>73</v>
      </c>
      <c r="C12" s="2">
        <v>205</v>
      </c>
      <c r="D12" s="2">
        <v>200</v>
      </c>
      <c r="E12" s="2">
        <v>83</v>
      </c>
      <c r="F12" s="5" t="s">
        <v>11</v>
      </c>
      <c r="G12" s="1">
        <f t="shared" si="0"/>
        <v>488</v>
      </c>
    </row>
    <row r="13" spans="1:7" ht="22.5" customHeight="1">
      <c r="A13" s="1">
        <v>9</v>
      </c>
      <c r="B13" s="8" t="s">
        <v>74</v>
      </c>
      <c r="C13" s="2">
        <v>19</v>
      </c>
      <c r="D13" s="2">
        <v>26</v>
      </c>
      <c r="E13" s="2">
        <v>39</v>
      </c>
      <c r="F13" s="2">
        <v>14</v>
      </c>
      <c r="G13" s="1">
        <f t="shared" si="0"/>
        <v>98</v>
      </c>
    </row>
    <row r="14" spans="1:7" ht="22.5" customHeight="1">
      <c r="A14" s="1">
        <v>10</v>
      </c>
      <c r="B14" s="8" t="s">
        <v>75</v>
      </c>
      <c r="C14" s="2">
        <v>346</v>
      </c>
      <c r="D14" s="2">
        <v>855</v>
      </c>
      <c r="E14" s="2">
        <v>175</v>
      </c>
      <c r="F14" s="2">
        <v>86</v>
      </c>
      <c r="G14" s="1">
        <f t="shared" si="0"/>
        <v>1462</v>
      </c>
    </row>
    <row r="15" spans="1:7" ht="22.5" customHeight="1">
      <c r="A15" s="1">
        <v>11</v>
      </c>
      <c r="B15" s="8" t="s">
        <v>19</v>
      </c>
      <c r="C15" s="2">
        <v>64</v>
      </c>
      <c r="D15" s="2">
        <v>40</v>
      </c>
      <c r="E15" s="2">
        <v>25</v>
      </c>
      <c r="F15" s="5" t="s">
        <v>11</v>
      </c>
      <c r="G15" s="1">
        <f t="shared" si="0"/>
        <v>129</v>
      </c>
    </row>
    <row r="16" spans="1:7" ht="22.5" customHeight="1">
      <c r="A16" s="1">
        <v>12</v>
      </c>
      <c r="B16" s="8" t="s">
        <v>76</v>
      </c>
      <c r="C16" s="2">
        <v>13</v>
      </c>
      <c r="D16" s="2">
        <v>284</v>
      </c>
      <c r="E16" s="2">
        <v>22</v>
      </c>
      <c r="F16" s="2">
        <v>2</v>
      </c>
      <c r="G16" s="1">
        <f t="shared" si="0"/>
        <v>321</v>
      </c>
    </row>
    <row r="17" spans="1:7" ht="22.5" customHeight="1">
      <c r="A17" s="1">
        <v>13</v>
      </c>
      <c r="B17" s="8" t="s">
        <v>77</v>
      </c>
      <c r="C17" s="2">
        <v>24</v>
      </c>
      <c r="D17" s="2">
        <v>10</v>
      </c>
      <c r="E17" s="2">
        <v>19</v>
      </c>
      <c r="F17" s="2">
        <v>13</v>
      </c>
      <c r="G17" s="1">
        <f t="shared" si="0"/>
        <v>66</v>
      </c>
    </row>
    <row r="18" spans="1:7" ht="22.5" customHeight="1">
      <c r="A18" s="1">
        <v>14</v>
      </c>
      <c r="B18" s="8" t="s">
        <v>78</v>
      </c>
      <c r="C18" s="2">
        <v>7</v>
      </c>
      <c r="D18" s="5" t="s">
        <v>11</v>
      </c>
      <c r="E18" s="2">
        <v>7</v>
      </c>
      <c r="F18" s="2">
        <v>5</v>
      </c>
      <c r="G18" s="1">
        <f t="shared" si="0"/>
        <v>19</v>
      </c>
    </row>
    <row r="19" spans="1:7" ht="22.5" customHeight="1">
      <c r="A19" s="1">
        <v>15</v>
      </c>
      <c r="B19" s="8" t="s">
        <v>79</v>
      </c>
      <c r="C19" s="2">
        <v>198</v>
      </c>
      <c r="D19" s="2">
        <v>112</v>
      </c>
      <c r="E19" s="2">
        <v>102</v>
      </c>
      <c r="F19" s="2">
        <v>89</v>
      </c>
      <c r="G19" s="1">
        <f t="shared" si="0"/>
        <v>501</v>
      </c>
    </row>
    <row r="20" spans="1:7" ht="22.5" customHeight="1">
      <c r="A20" s="1">
        <v>16</v>
      </c>
      <c r="B20" s="8" t="s">
        <v>24</v>
      </c>
      <c r="C20" s="2">
        <v>312</v>
      </c>
      <c r="D20" s="2">
        <v>27</v>
      </c>
      <c r="E20" s="2">
        <v>6</v>
      </c>
      <c r="F20" s="5" t="s">
        <v>11</v>
      </c>
      <c r="G20" s="1">
        <f t="shared" si="0"/>
        <v>345</v>
      </c>
    </row>
    <row r="21" spans="1:7" ht="22.5" customHeight="1">
      <c r="A21" s="1">
        <v>17</v>
      </c>
      <c r="B21" s="8" t="s">
        <v>80</v>
      </c>
      <c r="C21" s="5">
        <v>46</v>
      </c>
      <c r="D21" s="5" t="s">
        <v>11</v>
      </c>
      <c r="E21" s="5" t="s">
        <v>11</v>
      </c>
      <c r="F21" s="5" t="s">
        <v>11</v>
      </c>
      <c r="G21" s="1">
        <f t="shared" si="0"/>
        <v>46</v>
      </c>
    </row>
    <row r="22" spans="1:7" ht="22.5" customHeight="1">
      <c r="A22" s="1">
        <v>18</v>
      </c>
      <c r="B22" s="8" t="s">
        <v>26</v>
      </c>
      <c r="C22" s="2">
        <v>274</v>
      </c>
      <c r="D22" s="2">
        <v>17</v>
      </c>
      <c r="E22" s="2">
        <v>6</v>
      </c>
      <c r="F22" s="5" t="s">
        <v>11</v>
      </c>
      <c r="G22" s="1">
        <f t="shared" si="0"/>
        <v>297</v>
      </c>
    </row>
    <row r="23" spans="1:7" ht="22.5" customHeight="1">
      <c r="A23" s="1">
        <v>19</v>
      </c>
      <c r="B23" s="8" t="s">
        <v>27</v>
      </c>
      <c r="C23" s="2">
        <v>156</v>
      </c>
      <c r="D23" s="2">
        <v>39</v>
      </c>
      <c r="E23" s="2">
        <v>34</v>
      </c>
      <c r="F23" s="2">
        <v>7</v>
      </c>
      <c r="G23" s="1">
        <f t="shared" si="0"/>
        <v>236</v>
      </c>
    </row>
    <row r="24" spans="1:7" ht="22.5" customHeight="1">
      <c r="A24" s="1">
        <v>20</v>
      </c>
      <c r="B24" s="8" t="s">
        <v>28</v>
      </c>
      <c r="C24" s="2">
        <v>265</v>
      </c>
      <c r="D24" s="2">
        <v>175</v>
      </c>
      <c r="E24" s="2">
        <v>150</v>
      </c>
      <c r="F24" s="5" t="s">
        <v>11</v>
      </c>
      <c r="G24" s="1">
        <f t="shared" si="0"/>
        <v>590</v>
      </c>
    </row>
    <row r="25" spans="1:7" ht="22.5" customHeight="1">
      <c r="A25" s="1">
        <v>21</v>
      </c>
      <c r="B25" s="8" t="s">
        <v>81</v>
      </c>
      <c r="C25" s="2">
        <v>77</v>
      </c>
      <c r="D25" s="2" t="s">
        <v>11</v>
      </c>
      <c r="E25" s="2">
        <v>2</v>
      </c>
      <c r="F25" s="2" t="s">
        <v>11</v>
      </c>
      <c r="G25" s="1">
        <f t="shared" si="0"/>
        <v>79</v>
      </c>
    </row>
    <row r="26" spans="1:7" ht="22.5" customHeight="1">
      <c r="A26" s="1">
        <v>22</v>
      </c>
      <c r="B26" s="8" t="s">
        <v>30</v>
      </c>
      <c r="C26" s="2">
        <v>7</v>
      </c>
      <c r="D26" s="2">
        <v>6</v>
      </c>
      <c r="E26" s="2">
        <v>2</v>
      </c>
      <c r="F26" s="2">
        <v>1</v>
      </c>
      <c r="G26" s="1">
        <f t="shared" si="0"/>
        <v>16</v>
      </c>
    </row>
    <row r="27" spans="1:7" ht="22.5" customHeight="1">
      <c r="A27" s="1">
        <v>23</v>
      </c>
      <c r="B27" s="8" t="s">
        <v>31</v>
      </c>
      <c r="C27" s="5">
        <v>116</v>
      </c>
      <c r="D27" s="5">
        <v>91</v>
      </c>
      <c r="E27" s="5">
        <v>10</v>
      </c>
      <c r="F27" s="5">
        <v>15</v>
      </c>
      <c r="G27" s="1">
        <f t="shared" si="0"/>
        <v>232</v>
      </c>
    </row>
    <row r="28" spans="1:7" ht="22.5" customHeight="1">
      <c r="A28" s="1">
        <v>24</v>
      </c>
      <c r="B28" s="8" t="s">
        <v>32</v>
      </c>
      <c r="C28" s="2">
        <v>694</v>
      </c>
      <c r="D28" s="2">
        <v>633</v>
      </c>
      <c r="E28" s="2">
        <v>197</v>
      </c>
      <c r="F28" s="2">
        <v>55</v>
      </c>
      <c r="G28" s="1">
        <f t="shared" si="0"/>
        <v>1579</v>
      </c>
    </row>
    <row r="29" spans="1:7" ht="22.5" customHeight="1">
      <c r="A29" s="1">
        <v>25</v>
      </c>
      <c r="B29" s="8" t="s">
        <v>33</v>
      </c>
      <c r="C29" s="2">
        <v>19</v>
      </c>
      <c r="D29" s="2">
        <v>582</v>
      </c>
      <c r="E29" s="2">
        <v>334</v>
      </c>
      <c r="F29" s="5" t="s">
        <v>11</v>
      </c>
      <c r="G29" s="1">
        <f t="shared" si="0"/>
        <v>935</v>
      </c>
    </row>
    <row r="30" spans="1:7" ht="22.5" customHeight="1">
      <c r="A30" s="1">
        <v>26</v>
      </c>
      <c r="B30" s="8" t="s">
        <v>34</v>
      </c>
      <c r="C30" s="5" t="s">
        <v>11</v>
      </c>
      <c r="D30" s="2">
        <v>349</v>
      </c>
      <c r="E30" s="2">
        <v>43</v>
      </c>
      <c r="F30" s="2">
        <v>39</v>
      </c>
      <c r="G30" s="1">
        <f t="shared" si="0"/>
        <v>431</v>
      </c>
    </row>
    <row r="31" spans="1:7" ht="22.5" customHeight="1">
      <c r="A31" s="1">
        <v>27</v>
      </c>
      <c r="B31" s="8" t="s">
        <v>35</v>
      </c>
      <c r="C31" s="2">
        <v>827</v>
      </c>
      <c r="D31" s="2">
        <v>535</v>
      </c>
      <c r="E31" s="2">
        <v>150</v>
      </c>
      <c r="F31" s="2">
        <v>10</v>
      </c>
      <c r="G31" s="1">
        <f t="shared" si="0"/>
        <v>1522</v>
      </c>
    </row>
    <row r="32" spans="1:7" ht="22.5" customHeight="1">
      <c r="A32" s="1">
        <v>28</v>
      </c>
      <c r="B32" s="8" t="s">
        <v>36</v>
      </c>
      <c r="C32" s="2" t="s">
        <v>11</v>
      </c>
      <c r="D32" s="2" t="s">
        <v>11</v>
      </c>
      <c r="E32" s="2" t="s">
        <v>11</v>
      </c>
      <c r="F32" s="2" t="s">
        <v>11</v>
      </c>
      <c r="G32" s="1">
        <f t="shared" si="0"/>
        <v>0</v>
      </c>
    </row>
    <row r="33" spans="1:7" ht="22.5" customHeight="1">
      <c r="A33" s="1">
        <v>29</v>
      </c>
      <c r="B33" s="8" t="s">
        <v>37</v>
      </c>
      <c r="C33" s="2" t="s">
        <v>11</v>
      </c>
      <c r="D33" s="2" t="s">
        <v>11</v>
      </c>
      <c r="E33" s="2" t="s">
        <v>11</v>
      </c>
      <c r="F33" s="2" t="s">
        <v>11</v>
      </c>
      <c r="G33" s="1">
        <f t="shared" si="0"/>
        <v>0</v>
      </c>
    </row>
    <row r="34" spans="1:7" ht="22.5" customHeight="1">
      <c r="A34" s="1">
        <v>30</v>
      </c>
      <c r="B34" s="8" t="s">
        <v>38</v>
      </c>
      <c r="C34" s="2" t="s">
        <v>11</v>
      </c>
      <c r="D34" s="2" t="s">
        <v>11</v>
      </c>
      <c r="E34" s="2" t="s">
        <v>11</v>
      </c>
      <c r="F34" s="2" t="s">
        <v>11</v>
      </c>
      <c r="G34" s="1">
        <f t="shared" si="0"/>
        <v>0</v>
      </c>
    </row>
    <row r="35" spans="1:7" ht="22.5" customHeight="1">
      <c r="A35" s="1">
        <v>31</v>
      </c>
      <c r="B35" s="8" t="s">
        <v>39</v>
      </c>
      <c r="C35" s="2">
        <v>100</v>
      </c>
      <c r="D35" s="2">
        <v>304</v>
      </c>
      <c r="E35" s="2">
        <v>193</v>
      </c>
      <c r="F35" s="2">
        <v>8</v>
      </c>
      <c r="G35" s="1">
        <f t="shared" si="0"/>
        <v>605</v>
      </c>
    </row>
    <row r="36" spans="1:7" ht="22.5" customHeight="1">
      <c r="A36" s="1">
        <v>32</v>
      </c>
      <c r="B36" s="8" t="s">
        <v>40</v>
      </c>
      <c r="C36" s="2">
        <v>1629</v>
      </c>
      <c r="D36" s="2">
        <v>318</v>
      </c>
      <c r="E36" s="2">
        <v>120</v>
      </c>
      <c r="F36" s="2">
        <v>16</v>
      </c>
      <c r="G36" s="1">
        <f t="shared" si="0"/>
        <v>2083</v>
      </c>
    </row>
    <row r="37" spans="1:7" ht="22.5" customHeight="1">
      <c r="A37" s="1">
        <v>33</v>
      </c>
      <c r="B37" s="8" t="s">
        <v>41</v>
      </c>
      <c r="C37" s="2">
        <v>103</v>
      </c>
      <c r="D37" s="2">
        <v>65</v>
      </c>
      <c r="E37" s="2">
        <v>5</v>
      </c>
      <c r="F37" s="5" t="s">
        <v>11</v>
      </c>
      <c r="G37" s="1">
        <f t="shared" si="0"/>
        <v>173</v>
      </c>
    </row>
    <row r="38" spans="1:7" ht="22.5" customHeight="1">
      <c r="A38" s="1">
        <v>34</v>
      </c>
      <c r="B38" s="8" t="s">
        <v>42</v>
      </c>
      <c r="C38" s="2">
        <v>894</v>
      </c>
      <c r="D38" s="2">
        <v>540</v>
      </c>
      <c r="E38" s="2">
        <v>295</v>
      </c>
      <c r="F38" s="2">
        <v>35</v>
      </c>
      <c r="G38" s="1">
        <f t="shared" si="0"/>
        <v>1764</v>
      </c>
    </row>
    <row r="39" spans="1:7" ht="22.5" customHeight="1">
      <c r="A39" s="1">
        <v>35</v>
      </c>
      <c r="B39" s="8" t="s">
        <v>43</v>
      </c>
      <c r="C39" s="2" t="s">
        <v>11</v>
      </c>
      <c r="D39" s="2">
        <v>288</v>
      </c>
      <c r="E39" s="2">
        <v>184</v>
      </c>
      <c r="F39" s="2" t="s">
        <v>11</v>
      </c>
      <c r="G39" s="1">
        <f t="shared" si="0"/>
        <v>472</v>
      </c>
    </row>
    <row r="40" spans="1:7" ht="22.5" customHeight="1">
      <c r="A40" s="1">
        <v>36</v>
      </c>
      <c r="B40" s="8" t="s">
        <v>44</v>
      </c>
      <c r="C40" s="2">
        <v>16</v>
      </c>
      <c r="D40" s="2">
        <v>14</v>
      </c>
      <c r="E40" s="2">
        <v>56</v>
      </c>
      <c r="F40" s="2">
        <v>6</v>
      </c>
      <c r="G40" s="1">
        <f t="shared" si="0"/>
        <v>92</v>
      </c>
    </row>
    <row r="41" spans="1:7" ht="22.5" customHeight="1">
      <c r="A41" s="1">
        <v>37</v>
      </c>
      <c r="B41" s="8" t="s">
        <v>45</v>
      </c>
      <c r="C41" s="2">
        <v>404</v>
      </c>
      <c r="D41" s="2">
        <v>2958</v>
      </c>
      <c r="E41" s="2">
        <v>931</v>
      </c>
      <c r="F41" s="2">
        <v>43</v>
      </c>
      <c r="G41" s="1">
        <f t="shared" si="0"/>
        <v>4336</v>
      </c>
    </row>
    <row r="42" spans="1:7" ht="22.5" customHeight="1">
      <c r="A42" s="1">
        <v>38</v>
      </c>
      <c r="B42" s="8" t="s">
        <v>46</v>
      </c>
      <c r="C42" s="2">
        <v>200</v>
      </c>
      <c r="D42" s="2">
        <v>90</v>
      </c>
      <c r="E42" s="2">
        <v>20</v>
      </c>
      <c r="F42" s="5" t="s">
        <v>11</v>
      </c>
      <c r="G42" s="1">
        <f t="shared" si="0"/>
        <v>310</v>
      </c>
    </row>
    <row r="43" spans="1:7" ht="22.5" customHeight="1">
      <c r="A43" s="1">
        <v>39</v>
      </c>
      <c r="B43" s="8" t="s">
        <v>47</v>
      </c>
      <c r="C43" s="5" t="s">
        <v>11</v>
      </c>
      <c r="D43" s="2">
        <v>388</v>
      </c>
      <c r="E43" s="2">
        <v>151</v>
      </c>
      <c r="F43" s="2">
        <v>31</v>
      </c>
      <c r="G43" s="1">
        <f t="shared" si="0"/>
        <v>570</v>
      </c>
    </row>
    <row r="44" spans="1:7" ht="22.5" customHeight="1">
      <c r="A44" s="1">
        <v>40</v>
      </c>
      <c r="B44" s="8" t="s">
        <v>48</v>
      </c>
      <c r="C44" s="2">
        <v>200</v>
      </c>
      <c r="D44" s="2">
        <v>175</v>
      </c>
      <c r="E44" s="2">
        <v>150</v>
      </c>
      <c r="F44" s="2">
        <v>8</v>
      </c>
      <c r="G44" s="1">
        <f t="shared" si="0"/>
        <v>533</v>
      </c>
    </row>
    <row r="45" spans="1:7" ht="22.5" customHeight="1">
      <c r="A45" s="1">
        <v>41</v>
      </c>
      <c r="B45" s="8" t="s">
        <v>49</v>
      </c>
      <c r="C45" s="2">
        <v>84</v>
      </c>
      <c r="D45" s="2">
        <v>34</v>
      </c>
      <c r="E45" s="2">
        <v>19</v>
      </c>
      <c r="F45" s="2">
        <v>2</v>
      </c>
      <c r="G45" s="1">
        <f t="shared" si="0"/>
        <v>139</v>
      </c>
    </row>
    <row r="46" spans="1:7" ht="22.5" customHeight="1">
      <c r="A46" s="1">
        <v>42</v>
      </c>
      <c r="B46" s="8" t="s">
        <v>50</v>
      </c>
      <c r="C46" s="2" t="s">
        <v>11</v>
      </c>
      <c r="D46" s="2" t="s">
        <v>11</v>
      </c>
      <c r="E46" s="2" t="s">
        <v>11</v>
      </c>
      <c r="F46" s="2" t="s">
        <v>11</v>
      </c>
      <c r="G46" s="1">
        <f t="shared" si="0"/>
        <v>0</v>
      </c>
    </row>
    <row r="47" spans="1:7" ht="22.5" customHeight="1">
      <c r="A47" s="1">
        <v>43</v>
      </c>
      <c r="B47" s="8" t="s">
        <v>51</v>
      </c>
      <c r="C47" s="2">
        <v>68</v>
      </c>
      <c r="D47" s="2">
        <v>292</v>
      </c>
      <c r="E47" s="2">
        <v>52</v>
      </c>
      <c r="F47" s="5" t="s">
        <v>11</v>
      </c>
      <c r="G47" s="1">
        <f t="shared" si="0"/>
        <v>412</v>
      </c>
    </row>
    <row r="48" spans="1:7" ht="22.5" customHeight="1">
      <c r="A48" s="1">
        <v>44</v>
      </c>
      <c r="B48" s="8" t="s">
        <v>52</v>
      </c>
      <c r="C48" s="2">
        <v>2683</v>
      </c>
      <c r="D48" s="2">
        <v>550</v>
      </c>
      <c r="E48" s="5" t="s">
        <v>11</v>
      </c>
      <c r="F48" s="2">
        <v>184</v>
      </c>
      <c r="G48" s="1">
        <f t="shared" si="0"/>
        <v>3417</v>
      </c>
    </row>
    <row r="49" spans="1:7" ht="22.5" customHeight="1">
      <c r="A49" s="1">
        <v>45</v>
      </c>
      <c r="B49" s="8" t="s">
        <v>53</v>
      </c>
      <c r="C49" s="2">
        <v>2228</v>
      </c>
      <c r="D49" s="2">
        <v>1091</v>
      </c>
      <c r="E49" s="2">
        <v>63</v>
      </c>
      <c r="F49" s="2">
        <v>27</v>
      </c>
      <c r="G49" s="1">
        <f t="shared" si="0"/>
        <v>3409</v>
      </c>
    </row>
    <row r="50" spans="1:7" ht="22.5" customHeight="1">
      <c r="A50" s="1">
        <v>46</v>
      </c>
      <c r="B50" s="8" t="s">
        <v>54</v>
      </c>
      <c r="C50" s="2">
        <v>287</v>
      </c>
      <c r="D50" s="2">
        <v>94</v>
      </c>
      <c r="E50" s="2">
        <v>121</v>
      </c>
      <c r="F50" s="2">
        <v>2</v>
      </c>
      <c r="G50" s="1">
        <f t="shared" si="0"/>
        <v>504</v>
      </c>
    </row>
    <row r="51" spans="1:7" ht="22.5" customHeight="1">
      <c r="A51" s="1">
        <v>47</v>
      </c>
      <c r="B51" s="8" t="s">
        <v>55</v>
      </c>
      <c r="C51" s="2">
        <v>201</v>
      </c>
      <c r="D51" s="2">
        <v>18</v>
      </c>
      <c r="E51" s="2">
        <v>20</v>
      </c>
      <c r="F51" s="2">
        <v>14</v>
      </c>
      <c r="G51" s="1">
        <f t="shared" si="0"/>
        <v>253</v>
      </c>
    </row>
    <row r="52" spans="1:7" ht="22.5" customHeight="1">
      <c r="A52" s="1">
        <v>48</v>
      </c>
      <c r="B52" s="8" t="s">
        <v>56</v>
      </c>
      <c r="C52" s="2">
        <v>111</v>
      </c>
      <c r="D52" s="2">
        <v>146</v>
      </c>
      <c r="E52" s="2">
        <v>209</v>
      </c>
      <c r="F52" s="2">
        <v>31</v>
      </c>
      <c r="G52" s="1">
        <f t="shared" si="0"/>
        <v>497</v>
      </c>
    </row>
    <row r="53" spans="1:7" ht="22.5" customHeight="1">
      <c r="A53" s="1">
        <v>49</v>
      </c>
      <c r="B53" s="8" t="s">
        <v>57</v>
      </c>
      <c r="C53" s="2">
        <v>2349</v>
      </c>
      <c r="D53" s="2">
        <v>328</v>
      </c>
      <c r="E53" s="2">
        <v>45</v>
      </c>
      <c r="F53" s="2">
        <v>12</v>
      </c>
      <c r="G53" s="1">
        <f t="shared" si="0"/>
        <v>2734</v>
      </c>
    </row>
    <row r="54" spans="1:7" ht="22.5" customHeight="1">
      <c r="A54" s="1">
        <v>50</v>
      </c>
      <c r="B54" s="8" t="s">
        <v>58</v>
      </c>
      <c r="C54" s="5" t="s">
        <v>11</v>
      </c>
      <c r="D54" s="2">
        <v>61</v>
      </c>
      <c r="E54" s="2">
        <v>40</v>
      </c>
      <c r="F54" s="5" t="s">
        <v>11</v>
      </c>
      <c r="G54" s="1">
        <f t="shared" si="0"/>
        <v>101</v>
      </c>
    </row>
    <row r="55" spans="1:7" ht="22.5" customHeight="1">
      <c r="A55" s="1">
        <v>51</v>
      </c>
      <c r="B55" s="8" t="s">
        <v>59</v>
      </c>
      <c r="C55" s="2" t="s">
        <v>11</v>
      </c>
      <c r="D55" s="2" t="s">
        <v>11</v>
      </c>
      <c r="E55" s="2" t="s">
        <v>11</v>
      </c>
      <c r="F55" s="2" t="s">
        <v>11</v>
      </c>
      <c r="G55" s="1">
        <f t="shared" si="0"/>
        <v>0</v>
      </c>
    </row>
    <row r="56" spans="1:7" ht="22.5" customHeight="1">
      <c r="A56" s="1">
        <v>52</v>
      </c>
      <c r="B56" s="8" t="s">
        <v>60</v>
      </c>
      <c r="C56" s="2">
        <v>149</v>
      </c>
      <c r="D56" s="2">
        <v>26</v>
      </c>
      <c r="E56" s="2">
        <v>107</v>
      </c>
      <c r="F56" s="2">
        <v>17</v>
      </c>
      <c r="G56" s="1">
        <f t="shared" si="0"/>
        <v>299</v>
      </c>
    </row>
    <row r="57" spans="1:7" ht="22.5" customHeight="1">
      <c r="A57" s="1">
        <v>53</v>
      </c>
      <c r="B57" s="8" t="s">
        <v>61</v>
      </c>
      <c r="C57" s="2">
        <v>1329</v>
      </c>
      <c r="D57" s="2">
        <v>2154</v>
      </c>
      <c r="E57" s="2">
        <v>843</v>
      </c>
      <c r="F57" s="2">
        <v>17</v>
      </c>
      <c r="G57" s="1">
        <f t="shared" si="0"/>
        <v>4343</v>
      </c>
    </row>
    <row r="58" spans="1:7" ht="22.5" customHeight="1">
      <c r="A58" s="1">
        <v>54</v>
      </c>
      <c r="B58" s="8" t="s">
        <v>62</v>
      </c>
      <c r="C58" s="2">
        <v>241</v>
      </c>
      <c r="D58" s="2">
        <v>88</v>
      </c>
      <c r="E58" s="2">
        <v>44</v>
      </c>
      <c r="F58" s="2">
        <v>1</v>
      </c>
      <c r="G58" s="1">
        <f t="shared" si="0"/>
        <v>374</v>
      </c>
    </row>
    <row r="59" spans="1:7" ht="22.5" customHeight="1">
      <c r="A59" s="1">
        <v>55</v>
      </c>
      <c r="B59" s="8" t="s">
        <v>63</v>
      </c>
      <c r="C59" s="2">
        <v>509</v>
      </c>
      <c r="D59" s="2">
        <v>352</v>
      </c>
      <c r="E59" s="2">
        <v>145</v>
      </c>
      <c r="F59" s="2">
        <v>9</v>
      </c>
      <c r="G59" s="1">
        <f t="shared" si="0"/>
        <v>1015</v>
      </c>
    </row>
    <row r="60" spans="1:7" ht="22.5" customHeight="1">
      <c r="A60" s="1">
        <v>56</v>
      </c>
      <c r="B60" s="8" t="s">
        <v>64</v>
      </c>
      <c r="C60" s="5" t="s">
        <v>11</v>
      </c>
      <c r="D60" s="2">
        <v>521</v>
      </c>
      <c r="E60" s="2">
        <v>258</v>
      </c>
      <c r="F60" s="2">
        <v>30</v>
      </c>
      <c r="G60" s="1">
        <f t="shared" si="0"/>
        <v>809</v>
      </c>
    </row>
    <row r="61" spans="1:7" ht="22.5" customHeight="1">
      <c r="A61" s="1">
        <v>57</v>
      </c>
      <c r="B61" s="8" t="s">
        <v>65</v>
      </c>
      <c r="C61" s="2" t="s">
        <v>11</v>
      </c>
      <c r="D61" s="2" t="s">
        <v>11</v>
      </c>
      <c r="E61" s="2" t="s">
        <v>11</v>
      </c>
      <c r="F61" s="2" t="s">
        <v>11</v>
      </c>
      <c r="G61" s="1">
        <f t="shared" si="0"/>
        <v>0</v>
      </c>
    </row>
    <row r="62" spans="1:7" ht="12.75">
      <c r="A62" s="93" t="s">
        <v>66</v>
      </c>
      <c r="B62" s="93"/>
      <c r="C62" s="3">
        <f>SUM(C5:C61)</f>
        <v>23062</v>
      </c>
      <c r="D62" s="3">
        <f>SUM(D5:D61)</f>
        <v>19477</v>
      </c>
      <c r="E62" s="3">
        <f>SUM(E5:E61)</f>
        <v>6902</v>
      </c>
      <c r="F62" s="3">
        <f>SUM(F5:F61)</f>
        <v>1167</v>
      </c>
      <c r="G62" s="3">
        <f>SUM(G5:G61)</f>
        <v>50608</v>
      </c>
    </row>
    <row r="63" spans="6:7" ht="12.75">
      <c r="F63" s="94" t="s">
        <v>82</v>
      </c>
      <c r="G63" s="94"/>
    </row>
  </sheetData>
  <sheetProtection/>
  <mergeCells count="3">
    <mergeCell ref="A2:G2"/>
    <mergeCell ref="A62:B62"/>
    <mergeCell ref="F63:G6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1">
      <selection activeCell="G5" sqref="G5:G62"/>
    </sheetView>
  </sheetViews>
  <sheetFormatPr defaultColWidth="9.00390625" defaultRowHeight="12.75"/>
  <cols>
    <col min="1" max="1" width="5.625" style="0" bestFit="1" customWidth="1"/>
    <col min="2" max="2" width="23.75390625" style="0" customWidth="1"/>
    <col min="3" max="4" width="6.00390625" style="0" bestFit="1" customWidth="1"/>
    <col min="5" max="5" width="8.375" style="0" bestFit="1" customWidth="1"/>
    <col min="6" max="7" width="8.625" style="0" bestFit="1" customWidth="1"/>
  </cols>
  <sheetData>
    <row r="2" spans="1:7" ht="15.75">
      <c r="A2" s="92" t="s">
        <v>204</v>
      </c>
      <c r="B2" s="92"/>
      <c r="C2" s="92"/>
      <c r="D2" s="92"/>
      <c r="E2" s="92"/>
      <c r="F2" s="92"/>
      <c r="G2" s="92"/>
    </row>
    <row r="3" spans="1:7" ht="15.75">
      <c r="A3" s="7"/>
      <c r="B3" s="7"/>
      <c r="C3" s="7"/>
      <c r="D3" s="7"/>
      <c r="E3" s="7"/>
      <c r="F3" s="7"/>
      <c r="G3" s="7"/>
    </row>
    <row r="4" spans="1:7" ht="12.75" customHeight="1">
      <c r="A4" s="4" t="s">
        <v>1</v>
      </c>
      <c r="B4" s="1" t="s">
        <v>2</v>
      </c>
      <c r="C4" s="1" t="s">
        <v>3</v>
      </c>
      <c r="D4" s="1" t="s">
        <v>68</v>
      </c>
      <c r="E4" s="1" t="s">
        <v>5</v>
      </c>
      <c r="F4" s="4" t="s">
        <v>6</v>
      </c>
      <c r="G4" s="1" t="s">
        <v>7</v>
      </c>
    </row>
    <row r="5" spans="1:7" ht="22.5" customHeight="1">
      <c r="A5" s="1">
        <v>1</v>
      </c>
      <c r="B5" s="8" t="s">
        <v>8</v>
      </c>
      <c r="C5" s="2">
        <v>153</v>
      </c>
      <c r="D5" s="2">
        <v>96</v>
      </c>
      <c r="E5" s="2">
        <v>77</v>
      </c>
      <c r="F5" s="2">
        <v>15</v>
      </c>
      <c r="G5" s="69">
        <f>SUM(C5,D5,E5,F5)</f>
        <v>341</v>
      </c>
    </row>
    <row r="6" spans="1:7" ht="22.5" customHeight="1">
      <c r="A6" s="1">
        <v>2</v>
      </c>
      <c r="B6" s="8" t="s">
        <v>69</v>
      </c>
      <c r="C6" s="2">
        <v>679</v>
      </c>
      <c r="D6" s="2">
        <v>938</v>
      </c>
      <c r="E6" s="2">
        <v>611</v>
      </c>
      <c r="F6" s="2">
        <v>372</v>
      </c>
      <c r="G6" s="69">
        <f aca="true" t="shared" si="0" ref="G6:G62">SUM(C6,D6,E6,F6)</f>
        <v>2600</v>
      </c>
    </row>
    <row r="7" spans="1:7" ht="22.5" customHeight="1">
      <c r="A7" s="1">
        <v>3</v>
      </c>
      <c r="B7" s="8" t="s">
        <v>70</v>
      </c>
      <c r="C7" s="2">
        <v>2447</v>
      </c>
      <c r="D7" s="2">
        <v>440</v>
      </c>
      <c r="E7" s="2">
        <v>45</v>
      </c>
      <c r="F7" s="5">
        <v>0</v>
      </c>
      <c r="G7" s="69">
        <f t="shared" si="0"/>
        <v>2932</v>
      </c>
    </row>
    <row r="8" spans="1:7" ht="22.5" customHeight="1">
      <c r="A8" s="1">
        <v>4</v>
      </c>
      <c r="B8" s="8" t="s">
        <v>71</v>
      </c>
      <c r="C8" s="2">
        <v>900</v>
      </c>
      <c r="D8" s="2">
        <v>2100</v>
      </c>
      <c r="E8" s="2">
        <v>250</v>
      </c>
      <c r="F8" s="2">
        <v>11</v>
      </c>
      <c r="G8" s="69">
        <f t="shared" si="0"/>
        <v>3261</v>
      </c>
    </row>
    <row r="9" spans="1:7" ht="22.5" customHeight="1">
      <c r="A9" s="1">
        <v>5</v>
      </c>
      <c r="B9" s="8" t="s">
        <v>13</v>
      </c>
      <c r="C9" s="5">
        <v>95</v>
      </c>
      <c r="D9" s="2">
        <v>0</v>
      </c>
      <c r="E9" s="2">
        <v>170</v>
      </c>
      <c r="F9" s="2">
        <v>10</v>
      </c>
      <c r="G9" s="69">
        <f t="shared" si="0"/>
        <v>275</v>
      </c>
    </row>
    <row r="10" spans="1:7" ht="22.5" customHeight="1">
      <c r="A10" s="1">
        <v>6</v>
      </c>
      <c r="B10" s="8" t="s">
        <v>14</v>
      </c>
      <c r="C10" s="2">
        <v>125</v>
      </c>
      <c r="D10" s="2">
        <v>80</v>
      </c>
      <c r="E10" s="2">
        <v>15</v>
      </c>
      <c r="F10" s="5"/>
      <c r="G10" s="69">
        <f t="shared" si="0"/>
        <v>220</v>
      </c>
    </row>
    <row r="11" spans="1:7" ht="22.5" customHeight="1">
      <c r="A11" s="1">
        <v>7</v>
      </c>
      <c r="B11" s="8" t="s">
        <v>72</v>
      </c>
      <c r="C11" s="2">
        <v>933</v>
      </c>
      <c r="D11" s="2">
        <v>190</v>
      </c>
      <c r="E11" s="2">
        <v>65</v>
      </c>
      <c r="F11" s="2">
        <v>23</v>
      </c>
      <c r="G11" s="69">
        <f t="shared" si="0"/>
        <v>1211</v>
      </c>
    </row>
    <row r="12" spans="1:7" ht="22.5" customHeight="1">
      <c r="A12" s="1">
        <v>8</v>
      </c>
      <c r="B12" s="8" t="s">
        <v>73</v>
      </c>
      <c r="C12" s="2">
        <v>205</v>
      </c>
      <c r="D12" s="2">
        <v>200</v>
      </c>
      <c r="E12" s="2">
        <v>83</v>
      </c>
      <c r="F12" s="5"/>
      <c r="G12" s="69">
        <f t="shared" si="0"/>
        <v>488</v>
      </c>
    </row>
    <row r="13" spans="1:7" ht="22.5" customHeight="1">
      <c r="A13" s="1">
        <v>9</v>
      </c>
      <c r="B13" s="8" t="s">
        <v>74</v>
      </c>
      <c r="C13" s="2">
        <v>119</v>
      </c>
      <c r="D13" s="2">
        <v>35</v>
      </c>
      <c r="E13" s="2">
        <v>39</v>
      </c>
      <c r="F13" s="2">
        <v>15</v>
      </c>
      <c r="G13" s="69">
        <f t="shared" si="0"/>
        <v>208</v>
      </c>
    </row>
    <row r="14" spans="1:7" ht="22.5" customHeight="1">
      <c r="A14" s="1">
        <v>10</v>
      </c>
      <c r="B14" s="8" t="s">
        <v>75</v>
      </c>
      <c r="C14" s="5">
        <v>360</v>
      </c>
      <c r="D14" s="2">
        <v>827</v>
      </c>
      <c r="E14" s="2">
        <v>203</v>
      </c>
      <c r="F14" s="2">
        <v>86</v>
      </c>
      <c r="G14" s="69">
        <f>SUM(C14,D14,E14,F14)</f>
        <v>1476</v>
      </c>
    </row>
    <row r="15" spans="1:7" ht="22.5" customHeight="1">
      <c r="A15" s="1">
        <v>11</v>
      </c>
      <c r="B15" s="8" t="s">
        <v>19</v>
      </c>
      <c r="C15" s="2">
        <v>1111</v>
      </c>
      <c r="D15" s="2">
        <v>149</v>
      </c>
      <c r="E15" s="2">
        <v>66</v>
      </c>
      <c r="F15" s="5"/>
      <c r="G15" s="69">
        <f t="shared" si="0"/>
        <v>1326</v>
      </c>
    </row>
    <row r="16" spans="1:7" ht="22.5" customHeight="1">
      <c r="A16" s="1">
        <v>12</v>
      </c>
      <c r="B16" s="8" t="s">
        <v>76</v>
      </c>
      <c r="C16" s="2">
        <v>36</v>
      </c>
      <c r="D16" s="2">
        <v>284</v>
      </c>
      <c r="E16" s="2">
        <v>22</v>
      </c>
      <c r="F16" s="2">
        <v>2</v>
      </c>
      <c r="G16" s="69">
        <f t="shared" si="0"/>
        <v>344</v>
      </c>
    </row>
    <row r="17" spans="1:7" ht="22.5" customHeight="1">
      <c r="A17" s="1">
        <v>13</v>
      </c>
      <c r="B17" s="8" t="s">
        <v>77</v>
      </c>
      <c r="C17" s="2">
        <v>10</v>
      </c>
      <c r="D17" s="2">
        <v>26</v>
      </c>
      <c r="E17" s="2">
        <v>19</v>
      </c>
      <c r="F17" s="2">
        <v>21</v>
      </c>
      <c r="G17" s="69">
        <f t="shared" si="0"/>
        <v>76</v>
      </c>
    </row>
    <row r="18" spans="1:7" ht="22.5" customHeight="1">
      <c r="A18" s="1">
        <v>14</v>
      </c>
      <c r="B18" s="8" t="s">
        <v>78</v>
      </c>
      <c r="C18" s="2">
        <v>29</v>
      </c>
      <c r="D18" s="5">
        <v>0</v>
      </c>
      <c r="E18" s="2">
        <v>7</v>
      </c>
      <c r="F18" s="2">
        <v>5</v>
      </c>
      <c r="G18" s="69">
        <f t="shared" si="0"/>
        <v>41</v>
      </c>
    </row>
    <row r="19" spans="1:7" ht="22.5" customHeight="1">
      <c r="A19" s="1">
        <v>15</v>
      </c>
      <c r="B19" s="8" t="s">
        <v>79</v>
      </c>
      <c r="C19" s="2">
        <v>138</v>
      </c>
      <c r="D19" s="2">
        <v>94</v>
      </c>
      <c r="E19" s="2">
        <v>108</v>
      </c>
      <c r="F19" s="2">
        <v>69</v>
      </c>
      <c r="G19" s="69">
        <f t="shared" si="0"/>
        <v>409</v>
      </c>
    </row>
    <row r="20" spans="1:7" ht="22.5" customHeight="1">
      <c r="A20" s="1">
        <v>16</v>
      </c>
      <c r="B20" s="8" t="s">
        <v>24</v>
      </c>
      <c r="C20" s="2">
        <v>308</v>
      </c>
      <c r="D20" s="2">
        <v>37</v>
      </c>
      <c r="E20" s="2"/>
      <c r="F20" s="5"/>
      <c r="G20" s="69">
        <f t="shared" si="0"/>
        <v>345</v>
      </c>
    </row>
    <row r="21" spans="1:7" ht="22.5" customHeight="1">
      <c r="A21" s="1">
        <v>17</v>
      </c>
      <c r="B21" s="8" t="s">
        <v>80</v>
      </c>
      <c r="C21" s="5">
        <v>44</v>
      </c>
      <c r="D21" s="5">
        <v>0</v>
      </c>
      <c r="E21" s="5">
        <v>0</v>
      </c>
      <c r="F21" s="5">
        <v>0</v>
      </c>
      <c r="G21" s="69">
        <f t="shared" si="0"/>
        <v>44</v>
      </c>
    </row>
    <row r="22" spans="1:7" ht="22.5" customHeight="1">
      <c r="A22" s="1">
        <v>18</v>
      </c>
      <c r="B22" s="8" t="s">
        <v>26</v>
      </c>
      <c r="C22" s="2">
        <v>215</v>
      </c>
      <c r="D22" s="2">
        <v>44</v>
      </c>
      <c r="E22" s="2">
        <v>7</v>
      </c>
      <c r="F22" s="5"/>
      <c r="G22" s="69">
        <f t="shared" si="0"/>
        <v>266</v>
      </c>
    </row>
    <row r="23" spans="1:7" ht="22.5" customHeight="1">
      <c r="A23" s="1">
        <v>19</v>
      </c>
      <c r="B23" s="8" t="s">
        <v>27</v>
      </c>
      <c r="C23" s="2">
        <v>244</v>
      </c>
      <c r="D23" s="2">
        <v>75</v>
      </c>
      <c r="E23" s="2">
        <v>45</v>
      </c>
      <c r="F23" s="2">
        <v>11</v>
      </c>
      <c r="G23" s="69">
        <f t="shared" si="0"/>
        <v>375</v>
      </c>
    </row>
    <row r="24" spans="1:7" ht="22.5" customHeight="1">
      <c r="A24" s="1">
        <v>20</v>
      </c>
      <c r="B24" s="8" t="s">
        <v>28</v>
      </c>
      <c r="C24" s="2">
        <v>245</v>
      </c>
      <c r="D24" s="2">
        <v>175</v>
      </c>
      <c r="E24" s="2">
        <v>150</v>
      </c>
      <c r="F24" s="5"/>
      <c r="G24" s="69">
        <f t="shared" si="0"/>
        <v>570</v>
      </c>
    </row>
    <row r="25" spans="1:7" ht="22.5" customHeight="1">
      <c r="A25" s="1">
        <v>21</v>
      </c>
      <c r="B25" s="8" t="s">
        <v>81</v>
      </c>
      <c r="C25" s="2">
        <v>390</v>
      </c>
      <c r="D25" s="2">
        <v>43</v>
      </c>
      <c r="E25" s="2">
        <v>2</v>
      </c>
      <c r="F25" s="2">
        <v>0</v>
      </c>
      <c r="G25" s="69">
        <f t="shared" si="0"/>
        <v>435</v>
      </c>
    </row>
    <row r="26" spans="1:7" ht="22.5" customHeight="1">
      <c r="A26" s="1">
        <v>22</v>
      </c>
      <c r="B26" s="8" t="s">
        <v>30</v>
      </c>
      <c r="C26" s="2">
        <v>7</v>
      </c>
      <c r="D26" s="2">
        <v>5</v>
      </c>
      <c r="E26" s="2">
        <v>1</v>
      </c>
      <c r="F26" s="2">
        <v>1</v>
      </c>
      <c r="G26" s="69">
        <f t="shared" si="0"/>
        <v>14</v>
      </c>
    </row>
    <row r="27" spans="1:7" ht="22.5" customHeight="1">
      <c r="A27" s="1">
        <v>23</v>
      </c>
      <c r="B27" s="8" t="s">
        <v>31</v>
      </c>
      <c r="C27" s="5">
        <v>268</v>
      </c>
      <c r="D27" s="5">
        <v>136</v>
      </c>
      <c r="E27" s="5">
        <v>8</v>
      </c>
      <c r="F27" s="5">
        <v>12</v>
      </c>
      <c r="G27" s="69">
        <f t="shared" si="0"/>
        <v>424</v>
      </c>
    </row>
    <row r="28" spans="1:7" ht="22.5" customHeight="1">
      <c r="A28" s="1">
        <v>24</v>
      </c>
      <c r="B28" s="8" t="s">
        <v>32</v>
      </c>
      <c r="C28" s="2">
        <v>919</v>
      </c>
      <c r="D28" s="2">
        <v>732</v>
      </c>
      <c r="E28" s="2">
        <v>208</v>
      </c>
      <c r="F28" s="2">
        <v>59</v>
      </c>
      <c r="G28" s="69">
        <f t="shared" si="0"/>
        <v>1918</v>
      </c>
    </row>
    <row r="29" spans="1:7" ht="22.5" customHeight="1">
      <c r="A29" s="1">
        <v>25</v>
      </c>
      <c r="B29" s="8" t="s">
        <v>33</v>
      </c>
      <c r="C29" s="2">
        <v>0</v>
      </c>
      <c r="D29" s="2">
        <v>385</v>
      </c>
      <c r="E29" s="2">
        <v>208</v>
      </c>
      <c r="F29" s="5">
        <v>0</v>
      </c>
      <c r="G29" s="69">
        <f t="shared" si="0"/>
        <v>593</v>
      </c>
    </row>
    <row r="30" spans="1:7" ht="22.5" customHeight="1">
      <c r="A30" s="1">
        <v>26</v>
      </c>
      <c r="B30" s="8" t="s">
        <v>34</v>
      </c>
      <c r="C30" s="5">
        <v>0</v>
      </c>
      <c r="D30" s="2">
        <v>300</v>
      </c>
      <c r="E30" s="2">
        <v>53</v>
      </c>
      <c r="F30" s="2">
        <v>36</v>
      </c>
      <c r="G30" s="69">
        <f t="shared" si="0"/>
        <v>389</v>
      </c>
    </row>
    <row r="31" spans="1:7" ht="22.5" customHeight="1">
      <c r="A31" s="1">
        <v>27</v>
      </c>
      <c r="B31" s="8" t="s">
        <v>35</v>
      </c>
      <c r="C31" s="2">
        <v>1400</v>
      </c>
      <c r="D31" s="2">
        <v>560</v>
      </c>
      <c r="E31" s="2">
        <v>150</v>
      </c>
      <c r="F31" s="2">
        <v>12</v>
      </c>
      <c r="G31" s="69">
        <f t="shared" si="0"/>
        <v>2122</v>
      </c>
    </row>
    <row r="32" spans="1:7" ht="22.5" customHeight="1">
      <c r="A32" s="1">
        <v>28</v>
      </c>
      <c r="B32" s="8" t="s">
        <v>36</v>
      </c>
      <c r="C32" s="2">
        <v>0</v>
      </c>
      <c r="D32" s="2">
        <v>0</v>
      </c>
      <c r="E32" s="2">
        <v>0</v>
      </c>
      <c r="F32" s="2">
        <v>0</v>
      </c>
      <c r="G32" s="69">
        <f t="shared" si="0"/>
        <v>0</v>
      </c>
    </row>
    <row r="33" spans="1:7" ht="22.5" customHeight="1">
      <c r="A33" s="1">
        <v>29</v>
      </c>
      <c r="B33" s="8" t="s">
        <v>37</v>
      </c>
      <c r="C33" s="2">
        <v>0</v>
      </c>
      <c r="D33" s="2">
        <v>0</v>
      </c>
      <c r="E33" s="2">
        <v>0</v>
      </c>
      <c r="F33" s="2">
        <v>0</v>
      </c>
      <c r="G33" s="69">
        <f t="shared" si="0"/>
        <v>0</v>
      </c>
    </row>
    <row r="34" spans="1:7" ht="22.5" customHeight="1">
      <c r="A34" s="1">
        <v>30</v>
      </c>
      <c r="B34" s="8" t="s">
        <v>38</v>
      </c>
      <c r="C34" s="2">
        <v>0</v>
      </c>
      <c r="D34" s="2">
        <v>0</v>
      </c>
      <c r="E34" s="2">
        <v>0</v>
      </c>
      <c r="F34" s="2">
        <v>0</v>
      </c>
      <c r="G34" s="69">
        <f t="shared" si="0"/>
        <v>0</v>
      </c>
    </row>
    <row r="35" spans="1:7" ht="22.5" customHeight="1">
      <c r="A35" s="1">
        <v>31</v>
      </c>
      <c r="B35" s="8" t="s">
        <v>83</v>
      </c>
      <c r="C35" s="2">
        <v>118</v>
      </c>
      <c r="D35" s="2">
        <v>242</v>
      </c>
      <c r="E35" s="2">
        <v>199</v>
      </c>
      <c r="F35" s="2">
        <v>12</v>
      </c>
      <c r="G35" s="69">
        <f t="shared" si="0"/>
        <v>571</v>
      </c>
    </row>
    <row r="36" spans="1:7" ht="22.5" customHeight="1">
      <c r="A36" s="1">
        <v>32</v>
      </c>
      <c r="B36" s="8" t="s">
        <v>40</v>
      </c>
      <c r="C36" s="2">
        <v>1831</v>
      </c>
      <c r="D36" s="2">
        <v>318</v>
      </c>
      <c r="E36" s="2">
        <v>118</v>
      </c>
      <c r="F36" s="2">
        <v>18</v>
      </c>
      <c r="G36" s="69">
        <f t="shared" si="0"/>
        <v>2285</v>
      </c>
    </row>
    <row r="37" spans="1:7" ht="22.5" customHeight="1">
      <c r="A37" s="1">
        <v>33</v>
      </c>
      <c r="B37" s="8" t="s">
        <v>41</v>
      </c>
      <c r="C37" s="2">
        <v>103</v>
      </c>
      <c r="D37" s="2">
        <v>20</v>
      </c>
      <c r="E37" s="2">
        <v>18</v>
      </c>
      <c r="F37" s="5">
        <v>0</v>
      </c>
      <c r="G37" s="69">
        <f t="shared" si="0"/>
        <v>141</v>
      </c>
    </row>
    <row r="38" spans="1:7" ht="22.5" customHeight="1">
      <c r="A38" s="1">
        <v>34</v>
      </c>
      <c r="B38" s="8" t="s">
        <v>42</v>
      </c>
      <c r="C38" s="2">
        <v>1126</v>
      </c>
      <c r="D38" s="2">
        <v>569</v>
      </c>
      <c r="E38" s="2">
        <v>294</v>
      </c>
      <c r="F38" s="2">
        <v>77</v>
      </c>
      <c r="G38" s="69">
        <f t="shared" si="0"/>
        <v>2066</v>
      </c>
    </row>
    <row r="39" spans="1:7" ht="22.5" customHeight="1">
      <c r="A39" s="1">
        <v>35</v>
      </c>
      <c r="B39" s="8" t="s">
        <v>43</v>
      </c>
      <c r="C39" s="2">
        <v>0</v>
      </c>
      <c r="D39" s="2">
        <v>679</v>
      </c>
      <c r="E39" s="2">
        <v>540</v>
      </c>
      <c r="F39" s="2">
        <v>0</v>
      </c>
      <c r="G39" s="69">
        <f t="shared" si="0"/>
        <v>1219</v>
      </c>
    </row>
    <row r="40" spans="1:7" ht="22.5" customHeight="1">
      <c r="A40" s="1">
        <v>36</v>
      </c>
      <c r="B40" s="8" t="s">
        <v>84</v>
      </c>
      <c r="C40" s="2">
        <v>0</v>
      </c>
      <c r="D40" s="2">
        <v>0</v>
      </c>
      <c r="E40" s="2">
        <v>0</v>
      </c>
      <c r="F40" s="2">
        <v>0</v>
      </c>
      <c r="G40" s="69">
        <f t="shared" si="0"/>
        <v>0</v>
      </c>
    </row>
    <row r="41" spans="1:7" ht="22.5" customHeight="1">
      <c r="A41" s="1">
        <v>37</v>
      </c>
      <c r="B41" s="8" t="s">
        <v>44</v>
      </c>
      <c r="C41" s="2">
        <v>24</v>
      </c>
      <c r="D41" s="2">
        <v>20</v>
      </c>
      <c r="E41" s="2">
        <v>60</v>
      </c>
      <c r="F41" s="2">
        <v>6</v>
      </c>
      <c r="G41" s="69">
        <f t="shared" si="0"/>
        <v>110</v>
      </c>
    </row>
    <row r="42" spans="1:7" ht="22.5" customHeight="1">
      <c r="A42" s="1">
        <v>38</v>
      </c>
      <c r="B42" s="8" t="s">
        <v>45</v>
      </c>
      <c r="C42" s="2">
        <v>269</v>
      </c>
      <c r="D42" s="2">
        <v>1050</v>
      </c>
      <c r="E42" s="2">
        <v>396</v>
      </c>
      <c r="F42" s="2">
        <v>34</v>
      </c>
      <c r="G42" s="69">
        <f t="shared" si="0"/>
        <v>1749</v>
      </c>
    </row>
    <row r="43" spans="1:7" ht="22.5" customHeight="1">
      <c r="A43" s="1">
        <v>39</v>
      </c>
      <c r="B43" s="8" t="s">
        <v>46</v>
      </c>
      <c r="C43" s="2">
        <v>102</v>
      </c>
      <c r="D43" s="2">
        <v>114</v>
      </c>
      <c r="E43" s="2">
        <v>15</v>
      </c>
      <c r="F43" s="5">
        <v>0</v>
      </c>
      <c r="G43" s="69">
        <f t="shared" si="0"/>
        <v>231</v>
      </c>
    </row>
    <row r="44" spans="1:7" ht="22.5" customHeight="1">
      <c r="A44" s="1">
        <v>40</v>
      </c>
      <c r="B44" s="8" t="s">
        <v>47</v>
      </c>
      <c r="C44" s="5">
        <v>360</v>
      </c>
      <c r="D44" s="2">
        <v>98</v>
      </c>
      <c r="E44" s="2">
        <v>32</v>
      </c>
      <c r="F44" s="2">
        <v>50</v>
      </c>
      <c r="G44" s="69">
        <f t="shared" si="0"/>
        <v>540</v>
      </c>
    </row>
    <row r="45" spans="1:7" ht="22.5" customHeight="1">
      <c r="A45" s="1">
        <v>41</v>
      </c>
      <c r="B45" s="8" t="s">
        <v>48</v>
      </c>
      <c r="C45" s="2">
        <v>796</v>
      </c>
      <c r="D45" s="2">
        <v>180</v>
      </c>
      <c r="E45" s="2">
        <v>134</v>
      </c>
      <c r="F45" s="2">
        <v>8</v>
      </c>
      <c r="G45" s="69">
        <f t="shared" si="0"/>
        <v>1118</v>
      </c>
    </row>
    <row r="46" spans="1:7" ht="22.5" customHeight="1">
      <c r="A46" s="1">
        <v>42</v>
      </c>
      <c r="B46" s="8" t="s">
        <v>49</v>
      </c>
      <c r="C46" s="2">
        <v>84</v>
      </c>
      <c r="D46" s="2">
        <v>34</v>
      </c>
      <c r="E46" s="2">
        <v>23</v>
      </c>
      <c r="F46" s="2">
        <v>2</v>
      </c>
      <c r="G46" s="69">
        <f t="shared" si="0"/>
        <v>143</v>
      </c>
    </row>
    <row r="47" spans="1:7" ht="22.5" customHeight="1">
      <c r="A47" s="1">
        <v>43</v>
      </c>
      <c r="B47" s="8" t="s">
        <v>50</v>
      </c>
      <c r="C47" s="2">
        <v>0</v>
      </c>
      <c r="D47" s="2">
        <v>0</v>
      </c>
      <c r="E47" s="2">
        <v>0</v>
      </c>
      <c r="F47" s="2">
        <v>0</v>
      </c>
      <c r="G47" s="69">
        <f t="shared" si="0"/>
        <v>0</v>
      </c>
    </row>
    <row r="48" spans="1:7" ht="22.5" customHeight="1">
      <c r="A48" s="1">
        <v>44</v>
      </c>
      <c r="B48" s="8" t="s">
        <v>51</v>
      </c>
      <c r="C48" s="2">
        <v>118</v>
      </c>
      <c r="D48" s="2">
        <v>289</v>
      </c>
      <c r="E48" s="2">
        <v>50</v>
      </c>
      <c r="F48" s="5">
        <v>0</v>
      </c>
      <c r="G48" s="69">
        <f t="shared" si="0"/>
        <v>457</v>
      </c>
    </row>
    <row r="49" spans="1:7" ht="22.5" customHeight="1">
      <c r="A49" s="1">
        <v>45</v>
      </c>
      <c r="B49" s="8" t="s">
        <v>52</v>
      </c>
      <c r="C49" s="2">
        <v>2690</v>
      </c>
      <c r="D49" s="2">
        <v>0</v>
      </c>
      <c r="E49" s="5">
        <v>657</v>
      </c>
      <c r="F49" s="2">
        <v>192</v>
      </c>
      <c r="G49" s="69">
        <f t="shared" si="0"/>
        <v>3539</v>
      </c>
    </row>
    <row r="50" spans="1:7" ht="22.5" customHeight="1">
      <c r="A50" s="1">
        <v>46</v>
      </c>
      <c r="B50" s="8" t="s">
        <v>53</v>
      </c>
      <c r="C50" s="2">
        <v>1877</v>
      </c>
      <c r="D50" s="2">
        <v>1039</v>
      </c>
      <c r="E50" s="2">
        <v>77</v>
      </c>
      <c r="F50" s="2">
        <v>30</v>
      </c>
      <c r="G50" s="69">
        <f t="shared" si="0"/>
        <v>3023</v>
      </c>
    </row>
    <row r="51" spans="1:7" ht="22.5" customHeight="1">
      <c r="A51" s="1">
        <v>47</v>
      </c>
      <c r="B51" s="8" t="s">
        <v>54</v>
      </c>
      <c r="C51" s="2">
        <v>270</v>
      </c>
      <c r="D51" s="2">
        <v>135</v>
      </c>
      <c r="E51" s="2">
        <v>118</v>
      </c>
      <c r="F51" s="2">
        <v>2</v>
      </c>
      <c r="G51" s="69">
        <f t="shared" si="0"/>
        <v>525</v>
      </c>
    </row>
    <row r="52" spans="1:7" ht="22.5" customHeight="1">
      <c r="A52" s="1">
        <v>48</v>
      </c>
      <c r="B52" s="8" t="s">
        <v>55</v>
      </c>
      <c r="C52" s="2">
        <v>86</v>
      </c>
      <c r="D52" s="2">
        <v>153</v>
      </c>
      <c r="E52" s="2">
        <v>29</v>
      </c>
      <c r="F52" s="2">
        <v>14</v>
      </c>
      <c r="G52" s="69">
        <f t="shared" si="0"/>
        <v>282</v>
      </c>
    </row>
    <row r="53" spans="1:7" ht="22.5" customHeight="1">
      <c r="A53" s="1">
        <v>49</v>
      </c>
      <c r="B53" s="8" t="s">
        <v>56</v>
      </c>
      <c r="C53" s="2">
        <v>2639</v>
      </c>
      <c r="D53" s="2">
        <v>688</v>
      </c>
      <c r="E53" s="2">
        <v>622</v>
      </c>
      <c r="F53" s="2">
        <v>32</v>
      </c>
      <c r="G53" s="69">
        <f t="shared" si="0"/>
        <v>3981</v>
      </c>
    </row>
    <row r="54" spans="1:7" ht="22.5" customHeight="1">
      <c r="A54" s="1">
        <v>50</v>
      </c>
      <c r="B54" s="8" t="s">
        <v>57</v>
      </c>
      <c r="C54" s="2">
        <v>2380</v>
      </c>
      <c r="D54" s="2">
        <v>455</v>
      </c>
      <c r="E54" s="2">
        <v>44</v>
      </c>
      <c r="F54" s="2">
        <v>16</v>
      </c>
      <c r="G54" s="69">
        <f t="shared" si="0"/>
        <v>2895</v>
      </c>
    </row>
    <row r="55" spans="1:7" ht="22.5" customHeight="1">
      <c r="A55" s="1">
        <v>51</v>
      </c>
      <c r="B55" s="8" t="s">
        <v>58</v>
      </c>
      <c r="C55" s="5">
        <v>14</v>
      </c>
      <c r="D55" s="2">
        <v>44</v>
      </c>
      <c r="E55" s="2">
        <v>52</v>
      </c>
      <c r="F55" s="5">
        <v>0</v>
      </c>
      <c r="G55" s="69">
        <f t="shared" si="0"/>
        <v>110</v>
      </c>
    </row>
    <row r="56" spans="1:7" ht="22.5" customHeight="1">
      <c r="A56" s="1">
        <v>52</v>
      </c>
      <c r="B56" s="8" t="s">
        <v>59</v>
      </c>
      <c r="C56" s="2">
        <v>0</v>
      </c>
      <c r="D56" s="2">
        <v>0</v>
      </c>
      <c r="E56" s="2">
        <v>0</v>
      </c>
      <c r="F56" s="2">
        <v>0</v>
      </c>
      <c r="G56" s="69">
        <f t="shared" si="0"/>
        <v>0</v>
      </c>
    </row>
    <row r="57" spans="1:7" ht="22.5" customHeight="1">
      <c r="A57" s="1">
        <v>53</v>
      </c>
      <c r="B57" s="8" t="s">
        <v>60</v>
      </c>
      <c r="C57" s="2">
        <v>396</v>
      </c>
      <c r="D57" s="2">
        <v>49</v>
      </c>
      <c r="E57" s="2">
        <v>144</v>
      </c>
      <c r="F57" s="2">
        <v>14</v>
      </c>
      <c r="G57" s="69">
        <f t="shared" si="0"/>
        <v>603</v>
      </c>
    </row>
    <row r="58" spans="1:7" ht="22.5" customHeight="1">
      <c r="A58" s="1">
        <v>54</v>
      </c>
      <c r="B58" s="8" t="s">
        <v>61</v>
      </c>
      <c r="C58" s="2">
        <v>1029</v>
      </c>
      <c r="D58" s="2">
        <v>2354</v>
      </c>
      <c r="E58" s="2">
        <v>943</v>
      </c>
      <c r="F58" s="2">
        <v>17</v>
      </c>
      <c r="G58" s="69">
        <f t="shared" si="0"/>
        <v>4343</v>
      </c>
    </row>
    <row r="59" spans="1:7" ht="22.5" customHeight="1">
      <c r="A59" s="1">
        <v>55</v>
      </c>
      <c r="B59" s="8" t="s">
        <v>62</v>
      </c>
      <c r="C59" s="2">
        <v>176</v>
      </c>
      <c r="D59" s="2">
        <v>72</v>
      </c>
      <c r="E59" s="2">
        <v>128</v>
      </c>
      <c r="F59" s="2">
        <v>2</v>
      </c>
      <c r="G59" s="69">
        <f t="shared" si="0"/>
        <v>378</v>
      </c>
    </row>
    <row r="60" spans="1:7" ht="22.5" customHeight="1">
      <c r="A60" s="1">
        <v>56</v>
      </c>
      <c r="B60" s="8" t="s">
        <v>63</v>
      </c>
      <c r="C60" s="2">
        <v>384</v>
      </c>
      <c r="D60" s="2">
        <v>245</v>
      </c>
      <c r="E60" s="2">
        <v>132</v>
      </c>
      <c r="F60" s="2">
        <v>9</v>
      </c>
      <c r="G60" s="69">
        <f t="shared" si="0"/>
        <v>770</v>
      </c>
    </row>
    <row r="61" spans="1:7" ht="22.5" customHeight="1">
      <c r="A61" s="1">
        <v>57</v>
      </c>
      <c r="B61" s="8" t="s">
        <v>64</v>
      </c>
      <c r="C61" s="5">
        <v>631</v>
      </c>
      <c r="D61" s="2">
        <v>544</v>
      </c>
      <c r="E61" s="2">
        <v>263</v>
      </c>
      <c r="F61" s="2">
        <v>31</v>
      </c>
      <c r="G61" s="69">
        <f t="shared" si="0"/>
        <v>1469</v>
      </c>
    </row>
    <row r="62" spans="1:7" ht="22.5" customHeight="1">
      <c r="A62" s="1">
        <v>58</v>
      </c>
      <c r="B62" s="9" t="s">
        <v>85</v>
      </c>
      <c r="C62" s="2">
        <v>0</v>
      </c>
      <c r="D62" s="2">
        <v>0</v>
      </c>
      <c r="E62" s="2">
        <v>0</v>
      </c>
      <c r="F62" s="2">
        <v>0</v>
      </c>
      <c r="G62" s="69">
        <f t="shared" si="0"/>
        <v>0</v>
      </c>
    </row>
    <row r="63" spans="1:7" ht="12.75">
      <c r="A63" s="93" t="s">
        <v>66</v>
      </c>
      <c r="B63" s="93"/>
      <c r="C63" s="3">
        <f>SUM(C5:C62)</f>
        <v>28883</v>
      </c>
      <c r="D63" s="3">
        <f>SUM(D5:D62)</f>
        <v>17342</v>
      </c>
      <c r="E63" s="3">
        <f>SUM(E5:E62)</f>
        <v>7700</v>
      </c>
      <c r="F63" s="3">
        <f>SUM(F5:F62)</f>
        <v>1326</v>
      </c>
      <c r="G63" s="3">
        <f>SUM(G5:G62)</f>
        <v>55251</v>
      </c>
    </row>
    <row r="64" spans="6:7" ht="12.75">
      <c r="F64" s="94" t="s">
        <v>86</v>
      </c>
      <c r="G64" s="94"/>
    </row>
  </sheetData>
  <sheetProtection/>
  <mergeCells count="3">
    <mergeCell ref="A2:G2"/>
    <mergeCell ref="A63:B63"/>
    <mergeCell ref="F64:G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39">
      <selection activeCell="G63" sqref="G5:G63"/>
    </sheetView>
  </sheetViews>
  <sheetFormatPr defaultColWidth="9.00390625" defaultRowHeight="12.75"/>
  <cols>
    <col min="2" max="2" width="33.00390625" style="0" bestFit="1" customWidth="1"/>
    <col min="6" max="6" width="15.625" style="0" bestFit="1" customWidth="1"/>
  </cols>
  <sheetData>
    <row r="2" spans="1:7" ht="12.75" customHeight="1">
      <c r="A2" s="92" t="s">
        <v>205</v>
      </c>
      <c r="B2" s="92"/>
      <c r="C2" s="92"/>
      <c r="D2" s="92"/>
      <c r="E2" s="92"/>
      <c r="F2" s="92"/>
      <c r="G2" s="92"/>
    </row>
    <row r="3" spans="1:7" ht="12.75" customHeight="1">
      <c r="A3" s="10"/>
      <c r="B3" s="10"/>
      <c r="C3" s="10"/>
      <c r="D3" s="10"/>
      <c r="E3" s="10"/>
      <c r="F3" s="10"/>
      <c r="G3" s="10"/>
    </row>
    <row r="4" spans="1:7" ht="12.75">
      <c r="A4" s="11" t="s">
        <v>87</v>
      </c>
      <c r="B4" s="11" t="s">
        <v>2</v>
      </c>
      <c r="C4" s="11" t="s">
        <v>3</v>
      </c>
      <c r="D4" s="11" t="s">
        <v>68</v>
      </c>
      <c r="E4" s="11" t="s">
        <v>5</v>
      </c>
      <c r="F4" s="11" t="s">
        <v>88</v>
      </c>
      <c r="G4" s="11" t="s">
        <v>7</v>
      </c>
    </row>
    <row r="5" spans="1:7" ht="12.75">
      <c r="A5" s="12">
        <v>1</v>
      </c>
      <c r="B5" s="14" t="s">
        <v>89</v>
      </c>
      <c r="C5" s="15">
        <v>265</v>
      </c>
      <c r="D5" s="15">
        <v>132</v>
      </c>
      <c r="E5" s="15">
        <v>110</v>
      </c>
      <c r="F5" s="15">
        <v>35</v>
      </c>
      <c r="G5" s="68">
        <f>F5+E5+D5+C5</f>
        <v>542</v>
      </c>
    </row>
    <row r="6" spans="1:7" ht="12.75">
      <c r="A6" s="12">
        <v>2</v>
      </c>
      <c r="B6" s="14" t="s">
        <v>90</v>
      </c>
      <c r="C6" s="15">
        <v>1293</v>
      </c>
      <c r="D6" s="15">
        <v>949</v>
      </c>
      <c r="E6" s="15">
        <v>733</v>
      </c>
      <c r="F6" s="15">
        <v>464</v>
      </c>
      <c r="G6" s="68">
        <f aca="true" t="shared" si="0" ref="G6:G63">F6+E6+D6+C6</f>
        <v>3439</v>
      </c>
    </row>
    <row r="7" spans="1:7" ht="12.75">
      <c r="A7" s="12">
        <v>3</v>
      </c>
      <c r="B7" s="14" t="s">
        <v>91</v>
      </c>
      <c r="C7" s="15">
        <v>248</v>
      </c>
      <c r="D7" s="15">
        <v>94</v>
      </c>
      <c r="E7" s="15">
        <v>25</v>
      </c>
      <c r="F7" s="15">
        <v>0</v>
      </c>
      <c r="G7" s="68">
        <f>F7+E7+D7+C7</f>
        <v>367</v>
      </c>
    </row>
    <row r="8" spans="1:7" ht="12.75">
      <c r="A8" s="12">
        <v>4</v>
      </c>
      <c r="B8" s="14" t="s">
        <v>92</v>
      </c>
      <c r="C8" s="15">
        <v>960</v>
      </c>
      <c r="D8" s="15">
        <v>2100</v>
      </c>
      <c r="E8" s="15">
        <v>256</v>
      </c>
      <c r="F8" s="15">
        <v>12</v>
      </c>
      <c r="G8" s="68">
        <f t="shared" si="0"/>
        <v>3328</v>
      </c>
    </row>
    <row r="9" spans="1:7" ht="12.75">
      <c r="A9" s="12">
        <v>5</v>
      </c>
      <c r="B9" s="14" t="s">
        <v>93</v>
      </c>
      <c r="C9" s="15">
        <v>75</v>
      </c>
      <c r="D9" s="15">
        <v>3</v>
      </c>
      <c r="E9" s="15">
        <v>358</v>
      </c>
      <c r="F9" s="15">
        <v>23</v>
      </c>
      <c r="G9" s="68">
        <f t="shared" si="0"/>
        <v>459</v>
      </c>
    </row>
    <row r="10" spans="1:7" ht="12.75">
      <c r="A10" s="12">
        <v>6</v>
      </c>
      <c r="B10" s="14" t="s">
        <v>94</v>
      </c>
      <c r="C10" s="15">
        <v>0</v>
      </c>
      <c r="D10" s="15">
        <v>60</v>
      </c>
      <c r="E10" s="15">
        <v>15</v>
      </c>
      <c r="F10" s="15">
        <v>0</v>
      </c>
      <c r="G10" s="68">
        <f t="shared" si="0"/>
        <v>75</v>
      </c>
    </row>
    <row r="11" spans="1:7" ht="12.75">
      <c r="A11" s="12">
        <v>7</v>
      </c>
      <c r="B11" s="14" t="s">
        <v>95</v>
      </c>
      <c r="C11" s="16">
        <v>413</v>
      </c>
      <c r="D11" s="16">
        <v>115</v>
      </c>
      <c r="E11" s="16">
        <v>36</v>
      </c>
      <c r="F11" s="16">
        <v>16</v>
      </c>
      <c r="G11" s="68">
        <f t="shared" si="0"/>
        <v>580</v>
      </c>
    </row>
    <row r="12" spans="1:7" ht="12.75">
      <c r="A12" s="12">
        <v>8</v>
      </c>
      <c r="B12" s="17" t="s">
        <v>96</v>
      </c>
      <c r="C12" s="15">
        <v>120</v>
      </c>
      <c r="D12" s="15">
        <v>26</v>
      </c>
      <c r="E12" s="15">
        <v>48</v>
      </c>
      <c r="F12" s="15">
        <v>15</v>
      </c>
      <c r="G12" s="68">
        <f t="shared" si="0"/>
        <v>209</v>
      </c>
    </row>
    <row r="13" spans="1:7" ht="12.75">
      <c r="A13" s="12">
        <v>9</v>
      </c>
      <c r="B13" s="14" t="s">
        <v>97</v>
      </c>
      <c r="C13" s="15">
        <v>227</v>
      </c>
      <c r="D13" s="15">
        <v>200</v>
      </c>
      <c r="E13" s="15">
        <v>83</v>
      </c>
      <c r="F13" s="15">
        <v>0</v>
      </c>
      <c r="G13" s="68">
        <f t="shared" si="0"/>
        <v>510</v>
      </c>
    </row>
    <row r="14" spans="1:7" ht="12.75">
      <c r="A14" s="12">
        <v>10</v>
      </c>
      <c r="B14" s="14" t="s">
        <v>98</v>
      </c>
      <c r="C14" s="15">
        <v>930</v>
      </c>
      <c r="D14" s="15">
        <v>124</v>
      </c>
      <c r="E14" s="15">
        <v>53</v>
      </c>
      <c r="F14" s="15">
        <v>0</v>
      </c>
      <c r="G14" s="68">
        <f t="shared" si="0"/>
        <v>1107</v>
      </c>
    </row>
    <row r="15" spans="1:7" ht="12.75">
      <c r="A15" s="12">
        <v>11</v>
      </c>
      <c r="B15" s="14" t="s">
        <v>99</v>
      </c>
      <c r="C15" s="15">
        <v>26</v>
      </c>
      <c r="D15" s="15">
        <v>163</v>
      </c>
      <c r="E15" s="15">
        <v>93</v>
      </c>
      <c r="F15" s="15">
        <v>47</v>
      </c>
      <c r="G15" s="68">
        <f t="shared" si="0"/>
        <v>329</v>
      </c>
    </row>
    <row r="16" spans="1:7" ht="12.75">
      <c r="A16" s="12">
        <v>12</v>
      </c>
      <c r="B16" s="14" t="s">
        <v>100</v>
      </c>
      <c r="C16" s="15">
        <v>312</v>
      </c>
      <c r="D16" s="15">
        <v>84</v>
      </c>
      <c r="E16" s="15">
        <v>37</v>
      </c>
      <c r="F16" s="15">
        <v>2</v>
      </c>
      <c r="G16" s="68">
        <f t="shared" si="0"/>
        <v>435</v>
      </c>
    </row>
    <row r="17" spans="1:7" ht="12.75">
      <c r="A17" s="12">
        <v>13</v>
      </c>
      <c r="B17" s="14" t="s">
        <v>101</v>
      </c>
      <c r="C17" s="15">
        <v>62</v>
      </c>
      <c r="D17" s="15">
        <v>26</v>
      </c>
      <c r="E17" s="15">
        <v>22</v>
      </c>
      <c r="F17" s="15">
        <v>23</v>
      </c>
      <c r="G17" s="68">
        <f t="shared" si="0"/>
        <v>133</v>
      </c>
    </row>
    <row r="18" spans="1:7" ht="12.75">
      <c r="A18" s="12">
        <v>14</v>
      </c>
      <c r="B18" s="14" t="s">
        <v>102</v>
      </c>
      <c r="C18" s="18">
        <v>242</v>
      </c>
      <c r="D18" s="15">
        <v>0</v>
      </c>
      <c r="E18" s="15">
        <v>6</v>
      </c>
      <c r="F18" s="15">
        <v>7</v>
      </c>
      <c r="G18" s="68">
        <f t="shared" si="0"/>
        <v>255</v>
      </c>
    </row>
    <row r="19" spans="1:7" ht="12.75">
      <c r="A19" s="12">
        <v>15</v>
      </c>
      <c r="B19" s="14" t="s">
        <v>103</v>
      </c>
      <c r="C19" s="15">
        <v>66</v>
      </c>
      <c r="D19" s="15">
        <v>80</v>
      </c>
      <c r="E19" s="15">
        <v>118</v>
      </c>
      <c r="F19" s="15">
        <v>63</v>
      </c>
      <c r="G19" s="68">
        <f t="shared" si="0"/>
        <v>327</v>
      </c>
    </row>
    <row r="20" spans="1:7" ht="12.75">
      <c r="A20" s="12">
        <v>16</v>
      </c>
      <c r="B20" s="14" t="s">
        <v>104</v>
      </c>
      <c r="C20" s="18">
        <v>75</v>
      </c>
      <c r="D20" s="15">
        <v>0</v>
      </c>
      <c r="E20" s="15">
        <v>0</v>
      </c>
      <c r="F20" s="15">
        <v>0</v>
      </c>
      <c r="G20" s="68">
        <f t="shared" si="0"/>
        <v>75</v>
      </c>
    </row>
    <row r="21" spans="1:7" ht="12.75">
      <c r="A21" s="12">
        <v>17</v>
      </c>
      <c r="B21" s="14" t="s">
        <v>105</v>
      </c>
      <c r="C21" s="18">
        <v>117</v>
      </c>
      <c r="D21" s="18">
        <v>67</v>
      </c>
      <c r="E21" s="15">
        <v>14</v>
      </c>
      <c r="F21" s="15">
        <v>0</v>
      </c>
      <c r="G21" s="68">
        <f t="shared" si="0"/>
        <v>198</v>
      </c>
    </row>
    <row r="22" spans="1:7" ht="12.75">
      <c r="A22" s="12">
        <v>18</v>
      </c>
      <c r="B22" s="14" t="s">
        <v>106</v>
      </c>
      <c r="C22" s="18">
        <v>242</v>
      </c>
      <c r="D22" s="18">
        <v>76</v>
      </c>
      <c r="E22" s="18">
        <v>46</v>
      </c>
      <c r="F22" s="15">
        <v>11</v>
      </c>
      <c r="G22" s="68">
        <f t="shared" si="0"/>
        <v>375</v>
      </c>
    </row>
    <row r="23" spans="1:7" ht="12.75">
      <c r="A23" s="12">
        <v>19</v>
      </c>
      <c r="B23" s="19" t="s">
        <v>107</v>
      </c>
      <c r="C23" s="18">
        <v>463</v>
      </c>
      <c r="D23" s="15">
        <v>95</v>
      </c>
      <c r="E23" s="15">
        <v>1</v>
      </c>
      <c r="F23" s="15">
        <v>0</v>
      </c>
      <c r="G23" s="68">
        <f t="shared" si="0"/>
        <v>559</v>
      </c>
    </row>
    <row r="24" spans="1:7" ht="12.75">
      <c r="A24" s="12">
        <v>20</v>
      </c>
      <c r="B24" s="14" t="s">
        <v>108</v>
      </c>
      <c r="C24" s="18">
        <v>358</v>
      </c>
      <c r="D24" s="18">
        <v>75</v>
      </c>
      <c r="E24" s="18">
        <v>120</v>
      </c>
      <c r="F24" s="15">
        <v>0</v>
      </c>
      <c r="G24" s="68">
        <f t="shared" si="0"/>
        <v>553</v>
      </c>
    </row>
    <row r="25" spans="1:7" ht="12.75">
      <c r="A25" s="12">
        <v>21</v>
      </c>
      <c r="B25" s="14" t="s">
        <v>109</v>
      </c>
      <c r="C25" s="18">
        <v>16</v>
      </c>
      <c r="D25" s="18">
        <v>4</v>
      </c>
      <c r="E25" s="18">
        <v>1</v>
      </c>
      <c r="F25" s="15">
        <v>2</v>
      </c>
      <c r="G25" s="68">
        <f t="shared" si="0"/>
        <v>23</v>
      </c>
    </row>
    <row r="26" spans="1:7" ht="12.75">
      <c r="A26" s="12">
        <v>22</v>
      </c>
      <c r="B26" s="14" t="s">
        <v>110</v>
      </c>
      <c r="C26" s="18">
        <v>66</v>
      </c>
      <c r="D26" s="18">
        <v>123</v>
      </c>
      <c r="E26" s="18">
        <v>8</v>
      </c>
      <c r="F26" s="15">
        <v>12</v>
      </c>
      <c r="G26" s="68">
        <f t="shared" si="0"/>
        <v>209</v>
      </c>
    </row>
    <row r="27" spans="1:7" ht="12.75">
      <c r="A27" s="12">
        <v>23</v>
      </c>
      <c r="B27" s="14" t="s">
        <v>111</v>
      </c>
      <c r="C27" s="18">
        <v>579</v>
      </c>
      <c r="D27" s="18">
        <v>591</v>
      </c>
      <c r="E27" s="18">
        <v>158</v>
      </c>
      <c r="F27" s="15">
        <v>61</v>
      </c>
      <c r="G27" s="68">
        <f t="shared" si="0"/>
        <v>1389</v>
      </c>
    </row>
    <row r="28" spans="1:7" ht="12.75">
      <c r="A28" s="12">
        <v>24</v>
      </c>
      <c r="B28" s="14" t="s">
        <v>112</v>
      </c>
      <c r="C28" s="18">
        <v>0</v>
      </c>
      <c r="D28" s="18">
        <v>864</v>
      </c>
      <c r="E28" s="18">
        <v>466</v>
      </c>
      <c r="F28" s="15">
        <v>0</v>
      </c>
      <c r="G28" s="68">
        <f t="shared" si="0"/>
        <v>1330</v>
      </c>
    </row>
    <row r="29" spans="1:7" ht="12.75">
      <c r="A29" s="12">
        <v>25</v>
      </c>
      <c r="B29" s="14" t="s">
        <v>113</v>
      </c>
      <c r="C29" s="15">
        <v>0</v>
      </c>
      <c r="D29" s="18">
        <v>372</v>
      </c>
      <c r="E29" s="18">
        <v>65</v>
      </c>
      <c r="F29" s="15">
        <v>45</v>
      </c>
      <c r="G29" s="68">
        <f t="shared" si="0"/>
        <v>482</v>
      </c>
    </row>
    <row r="30" spans="1:7" ht="12.75">
      <c r="A30" s="12">
        <v>26</v>
      </c>
      <c r="B30" s="14" t="s">
        <v>114</v>
      </c>
      <c r="C30" s="15">
        <v>0</v>
      </c>
      <c r="D30" s="15">
        <v>0</v>
      </c>
      <c r="E30" s="15">
        <v>0</v>
      </c>
      <c r="F30" s="15">
        <v>0</v>
      </c>
      <c r="G30" s="68">
        <f t="shared" si="0"/>
        <v>0</v>
      </c>
    </row>
    <row r="31" spans="1:7" ht="12.75">
      <c r="A31" s="12">
        <v>27</v>
      </c>
      <c r="B31" s="14" t="s">
        <v>115</v>
      </c>
      <c r="C31" s="18">
        <v>115</v>
      </c>
      <c r="D31" s="18">
        <v>964</v>
      </c>
      <c r="E31" s="18">
        <v>152</v>
      </c>
      <c r="F31" s="15">
        <v>6</v>
      </c>
      <c r="G31" s="68">
        <f t="shared" si="0"/>
        <v>1237</v>
      </c>
    </row>
    <row r="32" spans="1:7" ht="12.75">
      <c r="A32" s="12">
        <v>28</v>
      </c>
      <c r="B32" s="14" t="s">
        <v>116</v>
      </c>
      <c r="C32" s="15">
        <v>0</v>
      </c>
      <c r="D32" s="15">
        <v>0</v>
      </c>
      <c r="E32" s="15">
        <v>0</v>
      </c>
      <c r="F32" s="15">
        <v>0</v>
      </c>
      <c r="G32" s="68">
        <f t="shared" si="0"/>
        <v>0</v>
      </c>
    </row>
    <row r="33" spans="1:7" ht="12.75">
      <c r="A33" s="12">
        <v>29</v>
      </c>
      <c r="B33" s="14" t="s">
        <v>117</v>
      </c>
      <c r="C33" s="18">
        <v>275</v>
      </c>
      <c r="D33" s="18">
        <v>75</v>
      </c>
      <c r="E33" s="15">
        <v>9</v>
      </c>
      <c r="F33" s="15">
        <v>0</v>
      </c>
      <c r="G33" s="68">
        <f t="shared" si="0"/>
        <v>359</v>
      </c>
    </row>
    <row r="34" spans="1:7" ht="12.75">
      <c r="A34" s="12">
        <v>30</v>
      </c>
      <c r="B34" s="14" t="s">
        <v>118</v>
      </c>
      <c r="C34" s="15">
        <v>0</v>
      </c>
      <c r="D34" s="15">
        <v>0</v>
      </c>
      <c r="E34" s="15">
        <v>0</v>
      </c>
      <c r="F34" s="15">
        <v>0</v>
      </c>
      <c r="G34" s="68">
        <f t="shared" si="0"/>
        <v>0</v>
      </c>
    </row>
    <row r="35" spans="1:7" ht="12.75">
      <c r="A35" s="12">
        <v>31</v>
      </c>
      <c r="B35" s="14" t="s">
        <v>119</v>
      </c>
      <c r="C35" s="15">
        <v>0</v>
      </c>
      <c r="D35" s="15">
        <v>0</v>
      </c>
      <c r="E35" s="15">
        <v>0</v>
      </c>
      <c r="F35" s="15">
        <v>0</v>
      </c>
      <c r="G35" s="68">
        <f t="shared" si="0"/>
        <v>0</v>
      </c>
    </row>
    <row r="36" spans="1:7" ht="12.75">
      <c r="A36" s="12">
        <v>32</v>
      </c>
      <c r="B36" s="14" t="s">
        <v>120</v>
      </c>
      <c r="C36" s="18">
        <v>11</v>
      </c>
      <c r="D36" s="18">
        <v>8</v>
      </c>
      <c r="E36" s="18">
        <v>63</v>
      </c>
      <c r="F36" s="15">
        <v>7</v>
      </c>
      <c r="G36" s="68">
        <f t="shared" si="0"/>
        <v>89</v>
      </c>
    </row>
    <row r="37" spans="1:7" ht="12.75">
      <c r="A37" s="12">
        <v>33</v>
      </c>
      <c r="B37" s="14" t="s">
        <v>121</v>
      </c>
      <c r="C37" s="18">
        <v>156</v>
      </c>
      <c r="D37" s="18">
        <v>73</v>
      </c>
      <c r="E37" s="18">
        <v>18</v>
      </c>
      <c r="F37" s="15">
        <v>0</v>
      </c>
      <c r="G37" s="68">
        <f t="shared" si="0"/>
        <v>247</v>
      </c>
    </row>
    <row r="38" spans="1:7" ht="12.75">
      <c r="A38" s="12">
        <v>34</v>
      </c>
      <c r="B38" s="14" t="s">
        <v>122</v>
      </c>
      <c r="C38" s="18">
        <v>1210</v>
      </c>
      <c r="D38" s="18">
        <v>589</v>
      </c>
      <c r="E38" s="18">
        <v>264</v>
      </c>
      <c r="F38" s="15">
        <v>117</v>
      </c>
      <c r="G38" s="68">
        <f t="shared" si="0"/>
        <v>2180</v>
      </c>
    </row>
    <row r="39" spans="1:7" ht="12.75">
      <c r="A39" s="12">
        <v>35</v>
      </c>
      <c r="B39" s="14" t="s">
        <v>123</v>
      </c>
      <c r="C39" s="15">
        <v>0</v>
      </c>
      <c r="D39" s="15">
        <v>303</v>
      </c>
      <c r="E39" s="15">
        <v>92</v>
      </c>
      <c r="F39" s="15">
        <v>0</v>
      </c>
      <c r="G39" s="68">
        <f t="shared" si="0"/>
        <v>395</v>
      </c>
    </row>
    <row r="40" spans="1:7" ht="12.75">
      <c r="A40" s="12">
        <v>36</v>
      </c>
      <c r="B40" s="14" t="s">
        <v>124</v>
      </c>
      <c r="C40" s="15">
        <v>0</v>
      </c>
      <c r="D40" s="15">
        <v>0</v>
      </c>
      <c r="E40" s="15">
        <v>0</v>
      </c>
      <c r="F40" s="15">
        <v>0</v>
      </c>
      <c r="G40" s="68">
        <f t="shared" si="0"/>
        <v>0</v>
      </c>
    </row>
    <row r="41" spans="1:7" ht="12.75">
      <c r="A41" s="12">
        <v>37</v>
      </c>
      <c r="B41" s="14" t="s">
        <v>125</v>
      </c>
      <c r="C41" s="18">
        <v>2034</v>
      </c>
      <c r="D41" s="18">
        <v>344</v>
      </c>
      <c r="E41" s="18">
        <v>139</v>
      </c>
      <c r="F41" s="15">
        <v>21</v>
      </c>
      <c r="G41" s="68">
        <f t="shared" si="0"/>
        <v>2538</v>
      </c>
    </row>
    <row r="42" spans="1:7" ht="12.75">
      <c r="A42" s="12">
        <v>38</v>
      </c>
      <c r="B42" s="14" t="s">
        <v>126</v>
      </c>
      <c r="C42" s="18">
        <v>16</v>
      </c>
      <c r="D42" s="18">
        <v>15</v>
      </c>
      <c r="E42" s="18">
        <v>59</v>
      </c>
      <c r="F42" s="15">
        <v>6</v>
      </c>
      <c r="G42" s="68">
        <f t="shared" si="0"/>
        <v>96</v>
      </c>
    </row>
    <row r="43" spans="1:7" ht="12.75">
      <c r="A43" s="12">
        <v>39</v>
      </c>
      <c r="B43" s="14" t="s">
        <v>127</v>
      </c>
      <c r="C43" s="15">
        <v>345</v>
      </c>
      <c r="D43" s="15">
        <v>1245</v>
      </c>
      <c r="E43" s="15">
        <v>431</v>
      </c>
      <c r="F43" s="15">
        <v>44</v>
      </c>
      <c r="G43" s="68">
        <f t="shared" si="0"/>
        <v>2065</v>
      </c>
    </row>
    <row r="44" spans="1:7" ht="12.75">
      <c r="A44" s="12">
        <v>40</v>
      </c>
      <c r="B44" s="14" t="s">
        <v>128</v>
      </c>
      <c r="C44" s="18">
        <v>90</v>
      </c>
      <c r="D44" s="18">
        <v>153</v>
      </c>
      <c r="E44" s="18">
        <v>29</v>
      </c>
      <c r="F44" s="15">
        <v>0</v>
      </c>
      <c r="G44" s="68">
        <f t="shared" si="0"/>
        <v>272</v>
      </c>
    </row>
    <row r="45" spans="1:7" ht="12.75">
      <c r="A45" s="12">
        <v>41</v>
      </c>
      <c r="B45" s="14" t="s">
        <v>129</v>
      </c>
      <c r="C45" s="18">
        <v>300</v>
      </c>
      <c r="D45" s="18">
        <v>124</v>
      </c>
      <c r="E45" s="18">
        <v>43</v>
      </c>
      <c r="F45" s="15">
        <v>60</v>
      </c>
      <c r="G45" s="68">
        <f t="shared" si="0"/>
        <v>527</v>
      </c>
    </row>
    <row r="46" spans="1:7" ht="12.75">
      <c r="A46" s="12">
        <v>42</v>
      </c>
      <c r="B46" s="14" t="s">
        <v>130</v>
      </c>
      <c r="C46" s="18">
        <v>38</v>
      </c>
      <c r="D46" s="18">
        <v>46</v>
      </c>
      <c r="E46" s="18">
        <v>172</v>
      </c>
      <c r="F46" s="15">
        <v>4</v>
      </c>
      <c r="G46" s="68">
        <f t="shared" si="0"/>
        <v>260</v>
      </c>
    </row>
    <row r="47" spans="1:7" ht="12.75">
      <c r="A47" s="12">
        <v>43</v>
      </c>
      <c r="B47" s="14" t="s">
        <v>131</v>
      </c>
      <c r="C47" s="18">
        <v>50</v>
      </c>
      <c r="D47" s="18">
        <v>33</v>
      </c>
      <c r="E47" s="18">
        <v>44</v>
      </c>
      <c r="F47" s="15">
        <v>3</v>
      </c>
      <c r="G47" s="68">
        <f t="shared" si="0"/>
        <v>130</v>
      </c>
    </row>
    <row r="48" spans="1:7" ht="12.75">
      <c r="A48" s="12">
        <v>44</v>
      </c>
      <c r="B48" s="14" t="s">
        <v>132</v>
      </c>
      <c r="C48" s="15">
        <v>0</v>
      </c>
      <c r="D48" s="15">
        <v>0</v>
      </c>
      <c r="E48" s="15">
        <v>0</v>
      </c>
      <c r="F48" s="15">
        <v>0</v>
      </c>
      <c r="G48" s="68">
        <f t="shared" si="0"/>
        <v>0</v>
      </c>
    </row>
    <row r="49" spans="1:7" ht="12.75">
      <c r="A49" s="12">
        <v>45</v>
      </c>
      <c r="B49" s="14" t="s">
        <v>133</v>
      </c>
      <c r="C49" s="18">
        <v>369</v>
      </c>
      <c r="D49" s="18">
        <v>474</v>
      </c>
      <c r="E49" s="18">
        <v>52</v>
      </c>
      <c r="F49" s="15">
        <v>0</v>
      </c>
      <c r="G49" s="68">
        <f t="shared" si="0"/>
        <v>895</v>
      </c>
    </row>
    <row r="50" spans="1:7" ht="12.75">
      <c r="A50" s="12">
        <v>46</v>
      </c>
      <c r="B50" s="14" t="s">
        <v>134</v>
      </c>
      <c r="C50" s="15">
        <v>2673</v>
      </c>
      <c r="D50" s="15">
        <v>705</v>
      </c>
      <c r="E50" s="15">
        <v>298</v>
      </c>
      <c r="F50" s="15">
        <v>119</v>
      </c>
      <c r="G50" s="68">
        <f t="shared" si="0"/>
        <v>3795</v>
      </c>
    </row>
    <row r="51" spans="1:7" ht="12.75">
      <c r="A51" s="12">
        <v>47</v>
      </c>
      <c r="B51" s="14" t="s">
        <v>135</v>
      </c>
      <c r="C51" s="15">
        <v>0</v>
      </c>
      <c r="D51" s="15">
        <v>0</v>
      </c>
      <c r="E51" s="15">
        <v>0</v>
      </c>
      <c r="F51" s="15">
        <v>0</v>
      </c>
      <c r="G51" s="68">
        <f t="shared" si="0"/>
        <v>0</v>
      </c>
    </row>
    <row r="52" spans="1:7" ht="12.75">
      <c r="A52" s="12">
        <v>48</v>
      </c>
      <c r="B52" s="14" t="s">
        <v>136</v>
      </c>
      <c r="C52" s="20">
        <v>2424</v>
      </c>
      <c r="D52" s="20">
        <v>1194</v>
      </c>
      <c r="E52" s="20">
        <v>104</v>
      </c>
      <c r="F52" s="20">
        <v>30</v>
      </c>
      <c r="G52" s="68">
        <f t="shared" si="0"/>
        <v>3752</v>
      </c>
    </row>
    <row r="53" spans="1:7" ht="12.75">
      <c r="A53" s="12">
        <v>49</v>
      </c>
      <c r="B53" s="14" t="s">
        <v>137</v>
      </c>
      <c r="C53" s="18">
        <v>77</v>
      </c>
      <c r="D53" s="18">
        <v>153</v>
      </c>
      <c r="E53" s="18">
        <v>28</v>
      </c>
      <c r="F53" s="15">
        <v>15</v>
      </c>
      <c r="G53" s="68">
        <f t="shared" si="0"/>
        <v>273</v>
      </c>
    </row>
    <row r="54" spans="1:7" ht="12.75">
      <c r="A54" s="12">
        <v>50</v>
      </c>
      <c r="B54" s="14" t="s">
        <v>138</v>
      </c>
      <c r="C54" s="15">
        <v>341</v>
      </c>
      <c r="D54" s="15">
        <v>116</v>
      </c>
      <c r="E54" s="15">
        <v>117</v>
      </c>
      <c r="F54" s="15">
        <v>2</v>
      </c>
      <c r="G54" s="68">
        <f t="shared" si="0"/>
        <v>576</v>
      </c>
    </row>
    <row r="55" spans="1:7" ht="12.75">
      <c r="A55" s="12">
        <v>51</v>
      </c>
      <c r="B55" s="14" t="s">
        <v>139</v>
      </c>
      <c r="C55" s="18">
        <v>173</v>
      </c>
      <c r="D55" s="18">
        <v>132</v>
      </c>
      <c r="E55" s="18">
        <v>279</v>
      </c>
      <c r="F55" s="15">
        <v>7</v>
      </c>
      <c r="G55" s="68">
        <f t="shared" si="0"/>
        <v>591</v>
      </c>
    </row>
    <row r="56" spans="1:7" ht="12.75">
      <c r="A56" s="12">
        <v>52</v>
      </c>
      <c r="B56" s="14" t="s">
        <v>140</v>
      </c>
      <c r="C56" s="15">
        <v>98</v>
      </c>
      <c r="D56" s="15">
        <v>102</v>
      </c>
      <c r="E56" s="15">
        <v>24</v>
      </c>
      <c r="F56" s="15">
        <v>20</v>
      </c>
      <c r="G56" s="68">
        <f t="shared" si="0"/>
        <v>244</v>
      </c>
    </row>
    <row r="57" spans="1:7" ht="12.75">
      <c r="A57" s="12">
        <v>53</v>
      </c>
      <c r="B57" s="14" t="s">
        <v>141</v>
      </c>
      <c r="C57" s="15">
        <v>14</v>
      </c>
      <c r="D57" s="15">
        <v>44</v>
      </c>
      <c r="E57" s="15">
        <v>52</v>
      </c>
      <c r="F57" s="15">
        <v>0</v>
      </c>
      <c r="G57" s="68">
        <f t="shared" si="0"/>
        <v>110</v>
      </c>
    </row>
    <row r="58" spans="1:7" ht="12.75">
      <c r="A58" s="12">
        <v>54</v>
      </c>
      <c r="B58" s="14" t="s">
        <v>142</v>
      </c>
      <c r="C58" s="15">
        <v>0</v>
      </c>
      <c r="D58" s="15">
        <v>0</v>
      </c>
      <c r="E58" s="15">
        <v>0</v>
      </c>
      <c r="F58" s="15">
        <v>0</v>
      </c>
      <c r="G58" s="68">
        <f t="shared" si="0"/>
        <v>0</v>
      </c>
    </row>
    <row r="59" spans="1:7" ht="12.75">
      <c r="A59" s="12">
        <v>55</v>
      </c>
      <c r="B59" s="14" t="s">
        <v>143</v>
      </c>
      <c r="C59" s="15">
        <v>9</v>
      </c>
      <c r="D59" s="15">
        <v>1500</v>
      </c>
      <c r="E59" s="15">
        <v>601</v>
      </c>
      <c r="F59" s="15">
        <v>15</v>
      </c>
      <c r="G59" s="68">
        <f t="shared" si="0"/>
        <v>2125</v>
      </c>
    </row>
    <row r="60" spans="1:7" ht="12.75">
      <c r="A60" s="12">
        <v>56</v>
      </c>
      <c r="B60" s="14" t="s">
        <v>144</v>
      </c>
      <c r="C60" s="15">
        <v>562</v>
      </c>
      <c r="D60" s="15">
        <v>82</v>
      </c>
      <c r="E60" s="15">
        <v>205</v>
      </c>
      <c r="F60" s="15">
        <v>35</v>
      </c>
      <c r="G60" s="68">
        <f t="shared" si="0"/>
        <v>884</v>
      </c>
    </row>
    <row r="61" spans="1:7" ht="12.75">
      <c r="A61" s="12">
        <v>57</v>
      </c>
      <c r="B61" s="14" t="s">
        <v>145</v>
      </c>
      <c r="C61" s="15">
        <v>273</v>
      </c>
      <c r="D61" s="15">
        <v>111</v>
      </c>
      <c r="E61" s="15">
        <v>63</v>
      </c>
      <c r="F61" s="15">
        <v>38</v>
      </c>
      <c r="G61" s="68">
        <f t="shared" si="0"/>
        <v>485</v>
      </c>
    </row>
    <row r="62" spans="1:7" ht="12.75">
      <c r="A62" s="12">
        <v>58</v>
      </c>
      <c r="B62" s="14" t="s">
        <v>146</v>
      </c>
      <c r="C62" s="15">
        <v>294</v>
      </c>
      <c r="D62" s="15">
        <v>107</v>
      </c>
      <c r="E62" s="15">
        <v>192</v>
      </c>
      <c r="F62" s="15">
        <v>10</v>
      </c>
      <c r="G62" s="68">
        <f t="shared" si="0"/>
        <v>603</v>
      </c>
    </row>
    <row r="63" spans="1:7" ht="12.75">
      <c r="A63" s="12">
        <v>59</v>
      </c>
      <c r="B63" s="14" t="s">
        <v>147</v>
      </c>
      <c r="C63" s="15">
        <v>631</v>
      </c>
      <c r="D63" s="15">
        <v>544</v>
      </c>
      <c r="E63" s="15">
        <v>263</v>
      </c>
      <c r="F63" s="15">
        <v>31</v>
      </c>
      <c r="G63" s="68">
        <f t="shared" si="0"/>
        <v>1469</v>
      </c>
    </row>
    <row r="64" spans="1:7" ht="12.75">
      <c r="A64" s="95" t="s">
        <v>66</v>
      </c>
      <c r="B64" s="95"/>
      <c r="C64" s="13">
        <f>SUM(C5:C63)</f>
        <v>19733</v>
      </c>
      <c r="D64" s="13">
        <f>SUM(D5:D63)</f>
        <v>15659</v>
      </c>
      <c r="E64" s="13">
        <f>SUM(E5:E63)</f>
        <v>6665</v>
      </c>
      <c r="F64" s="13">
        <f>SUM(F5:F63)</f>
        <v>1428</v>
      </c>
      <c r="G64" s="13">
        <f>SUM(G5:G63)</f>
        <v>43485</v>
      </c>
    </row>
  </sheetData>
  <sheetProtection/>
  <mergeCells count="2">
    <mergeCell ref="A64:B64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36">
      <selection activeCell="G60" sqref="G5:G60"/>
    </sheetView>
  </sheetViews>
  <sheetFormatPr defaultColWidth="9.00390625" defaultRowHeight="12.75"/>
  <cols>
    <col min="1" max="1" width="7.00390625" style="21" customWidth="1"/>
    <col min="2" max="2" width="27.75390625" style="0" customWidth="1"/>
    <col min="6" max="6" width="15.75390625" style="0" bestFit="1" customWidth="1"/>
    <col min="7" max="7" width="8.625" style="0" bestFit="1" customWidth="1"/>
  </cols>
  <sheetData>
    <row r="2" spans="1:7" ht="15.75">
      <c r="A2" s="92" t="s">
        <v>208</v>
      </c>
      <c r="B2" s="92"/>
      <c r="C2" s="92"/>
      <c r="D2" s="92"/>
      <c r="E2" s="92"/>
      <c r="F2" s="92"/>
      <c r="G2" s="92"/>
    </row>
    <row r="4" spans="1:7" ht="12.75">
      <c r="A4" s="22" t="s">
        <v>87</v>
      </c>
      <c r="B4" s="23" t="s">
        <v>206</v>
      </c>
      <c r="C4" s="22" t="s">
        <v>3</v>
      </c>
      <c r="D4" s="22" t="s">
        <v>68</v>
      </c>
      <c r="E4" s="22" t="s">
        <v>5</v>
      </c>
      <c r="F4" s="22" t="s">
        <v>207</v>
      </c>
      <c r="G4" s="22" t="s">
        <v>7</v>
      </c>
    </row>
    <row r="5" spans="1:7" ht="12.75">
      <c r="A5" s="22">
        <v>1</v>
      </c>
      <c r="B5" s="24" t="s">
        <v>148</v>
      </c>
      <c r="C5" s="25">
        <v>170</v>
      </c>
      <c r="D5" s="25">
        <v>120</v>
      </c>
      <c r="E5" s="25">
        <v>90</v>
      </c>
      <c r="F5" s="25">
        <v>34</v>
      </c>
      <c r="G5" s="56">
        <f>C5+D5+E5+F5</f>
        <v>414</v>
      </c>
    </row>
    <row r="6" spans="1:7" ht="12.75">
      <c r="A6" s="22">
        <v>2</v>
      </c>
      <c r="B6" s="24" t="s">
        <v>149</v>
      </c>
      <c r="C6" s="25">
        <v>0</v>
      </c>
      <c r="D6" s="25">
        <v>2545</v>
      </c>
      <c r="E6" s="25">
        <v>923</v>
      </c>
      <c r="F6" s="25">
        <v>466</v>
      </c>
      <c r="G6" s="56">
        <f aca="true" t="shared" si="0" ref="G6:G60">C6+D6+E6+F6</f>
        <v>3934</v>
      </c>
    </row>
    <row r="7" spans="1:7" ht="12.75">
      <c r="A7" s="22">
        <v>3</v>
      </c>
      <c r="B7" s="24" t="s">
        <v>150</v>
      </c>
      <c r="C7" s="25">
        <v>300</v>
      </c>
      <c r="D7" s="25">
        <v>380</v>
      </c>
      <c r="E7" s="25">
        <v>28</v>
      </c>
      <c r="F7" s="25">
        <v>1</v>
      </c>
      <c r="G7" s="56">
        <f t="shared" si="0"/>
        <v>709</v>
      </c>
    </row>
    <row r="8" spans="1:7" ht="12.75">
      <c r="A8" s="22">
        <v>4</v>
      </c>
      <c r="B8" s="24" t="s">
        <v>151</v>
      </c>
      <c r="C8" s="25">
        <v>1588</v>
      </c>
      <c r="D8" s="25">
        <v>2350</v>
      </c>
      <c r="E8" s="25">
        <v>255</v>
      </c>
      <c r="F8" s="25">
        <v>12</v>
      </c>
      <c r="G8" s="56">
        <f t="shared" si="0"/>
        <v>4205</v>
      </c>
    </row>
    <row r="9" spans="1:7" ht="12.75">
      <c r="A9" s="22">
        <v>5</v>
      </c>
      <c r="B9" s="24" t="s">
        <v>152</v>
      </c>
      <c r="C9" s="25">
        <v>83</v>
      </c>
      <c r="D9" s="25">
        <v>157</v>
      </c>
      <c r="E9" s="25">
        <v>10</v>
      </c>
      <c r="F9" s="25">
        <v>20</v>
      </c>
      <c r="G9" s="56">
        <f t="shared" si="0"/>
        <v>270</v>
      </c>
    </row>
    <row r="10" spans="1:7" ht="12.75">
      <c r="A10" s="22">
        <v>6</v>
      </c>
      <c r="B10" s="24" t="s">
        <v>153</v>
      </c>
      <c r="C10" s="25">
        <v>600</v>
      </c>
      <c r="D10" s="25">
        <v>214</v>
      </c>
      <c r="E10" s="25">
        <v>82</v>
      </c>
      <c r="F10" s="25">
        <v>17</v>
      </c>
      <c r="G10" s="56">
        <f t="shared" si="0"/>
        <v>913</v>
      </c>
    </row>
    <row r="11" spans="1:7" ht="12.75">
      <c r="A11" s="22">
        <v>7</v>
      </c>
      <c r="B11" s="24" t="s">
        <v>154</v>
      </c>
      <c r="C11" s="25">
        <v>110</v>
      </c>
      <c r="D11" s="25">
        <v>26</v>
      </c>
      <c r="E11" s="25">
        <v>35</v>
      </c>
      <c r="F11" s="25">
        <v>15</v>
      </c>
      <c r="G11" s="56">
        <f t="shared" si="0"/>
        <v>186</v>
      </c>
    </row>
    <row r="12" spans="1:7" ht="12.75">
      <c r="A12" s="22">
        <v>8</v>
      </c>
      <c r="B12" s="24" t="s">
        <v>155</v>
      </c>
      <c r="C12" s="25">
        <v>36</v>
      </c>
      <c r="D12" s="25">
        <v>20</v>
      </c>
      <c r="E12" s="25">
        <v>21</v>
      </c>
      <c r="F12" s="25">
        <v>0</v>
      </c>
      <c r="G12" s="56">
        <f t="shared" si="0"/>
        <v>77</v>
      </c>
    </row>
    <row r="13" spans="1:7" ht="12.75">
      <c r="A13" s="22">
        <v>9</v>
      </c>
      <c r="B13" s="24" t="s">
        <v>156</v>
      </c>
      <c r="C13" s="25">
        <v>249</v>
      </c>
      <c r="D13" s="25">
        <v>61</v>
      </c>
      <c r="E13" s="25">
        <v>39</v>
      </c>
      <c r="F13" s="25">
        <v>0</v>
      </c>
      <c r="G13" s="56">
        <f t="shared" si="0"/>
        <v>349</v>
      </c>
    </row>
    <row r="14" spans="1:7" ht="12.75">
      <c r="A14" s="22">
        <v>10</v>
      </c>
      <c r="B14" s="24" t="s">
        <v>157</v>
      </c>
      <c r="C14" s="25">
        <v>36</v>
      </c>
      <c r="D14" s="25">
        <v>28</v>
      </c>
      <c r="E14" s="25">
        <v>22</v>
      </c>
      <c r="F14" s="25">
        <v>32</v>
      </c>
      <c r="G14" s="56">
        <f t="shared" si="0"/>
        <v>118</v>
      </c>
    </row>
    <row r="15" spans="1:7" ht="12.75">
      <c r="A15" s="22">
        <v>11</v>
      </c>
      <c r="B15" s="24" t="s">
        <v>158</v>
      </c>
      <c r="C15" s="25">
        <v>132</v>
      </c>
      <c r="D15" s="25">
        <v>6</v>
      </c>
      <c r="E15" s="25">
        <v>17</v>
      </c>
      <c r="F15" s="25">
        <v>1</v>
      </c>
      <c r="G15" s="56">
        <f t="shared" si="0"/>
        <v>156</v>
      </c>
    </row>
    <row r="16" spans="1:7" ht="12.75">
      <c r="A16" s="22">
        <v>12</v>
      </c>
      <c r="B16" s="24" t="s">
        <v>159</v>
      </c>
      <c r="C16" s="25">
        <v>118</v>
      </c>
      <c r="D16" s="25">
        <v>23</v>
      </c>
      <c r="E16" s="25">
        <v>18</v>
      </c>
      <c r="F16" s="25">
        <v>27</v>
      </c>
      <c r="G16" s="56">
        <f t="shared" si="0"/>
        <v>186</v>
      </c>
    </row>
    <row r="17" spans="1:7" ht="12.75">
      <c r="A17" s="22">
        <v>13</v>
      </c>
      <c r="B17" s="24" t="s">
        <v>160</v>
      </c>
      <c r="C17" s="25">
        <v>178</v>
      </c>
      <c r="D17" s="25">
        <v>2</v>
      </c>
      <c r="E17" s="25">
        <v>8</v>
      </c>
      <c r="F17" s="25">
        <v>7</v>
      </c>
      <c r="G17" s="56">
        <f t="shared" si="0"/>
        <v>195</v>
      </c>
    </row>
    <row r="18" spans="1:7" ht="12.75">
      <c r="A18" s="22">
        <v>14</v>
      </c>
      <c r="B18" s="24" t="s">
        <v>161</v>
      </c>
      <c r="C18" s="25">
        <v>105</v>
      </c>
      <c r="D18" s="25">
        <v>60</v>
      </c>
      <c r="E18" s="25">
        <v>136</v>
      </c>
      <c r="F18" s="25">
        <v>57</v>
      </c>
      <c r="G18" s="56">
        <f t="shared" si="0"/>
        <v>358</v>
      </c>
    </row>
    <row r="19" spans="1:7" ht="12.75">
      <c r="A19" s="22">
        <v>15</v>
      </c>
      <c r="B19" s="24" t="s">
        <v>162</v>
      </c>
      <c r="C19" s="25">
        <v>54</v>
      </c>
      <c r="D19" s="25">
        <v>0</v>
      </c>
      <c r="E19" s="25">
        <v>0</v>
      </c>
      <c r="F19" s="25">
        <v>0</v>
      </c>
      <c r="G19" s="56">
        <f t="shared" si="0"/>
        <v>54</v>
      </c>
    </row>
    <row r="20" spans="1:7" ht="12.75">
      <c r="A20" s="22">
        <v>16</v>
      </c>
      <c r="B20" s="24" t="s">
        <v>163</v>
      </c>
      <c r="C20" s="25">
        <v>163</v>
      </c>
      <c r="D20" s="25">
        <v>14</v>
      </c>
      <c r="E20" s="25">
        <v>5</v>
      </c>
      <c r="F20" s="25">
        <v>1</v>
      </c>
      <c r="G20" s="56">
        <f t="shared" si="0"/>
        <v>183</v>
      </c>
    </row>
    <row r="21" spans="1:7" ht="12.75">
      <c r="A21" s="22">
        <v>17</v>
      </c>
      <c r="B21" s="24" t="s">
        <v>164</v>
      </c>
      <c r="C21" s="25">
        <v>137</v>
      </c>
      <c r="D21" s="25">
        <v>47</v>
      </c>
      <c r="E21" s="25">
        <v>10</v>
      </c>
      <c r="F21" s="25">
        <v>7</v>
      </c>
      <c r="G21" s="56">
        <f t="shared" si="0"/>
        <v>201</v>
      </c>
    </row>
    <row r="22" spans="1:7" ht="12.75">
      <c r="A22" s="22">
        <v>18</v>
      </c>
      <c r="B22" s="24" t="s">
        <v>165</v>
      </c>
      <c r="C22" s="25">
        <v>45</v>
      </c>
      <c r="D22" s="25">
        <v>50</v>
      </c>
      <c r="E22" s="25">
        <v>10</v>
      </c>
      <c r="F22" s="25">
        <v>0</v>
      </c>
      <c r="G22" s="56">
        <f t="shared" si="0"/>
        <v>105</v>
      </c>
    </row>
    <row r="23" spans="1:7" ht="12.75">
      <c r="A23" s="22">
        <v>19</v>
      </c>
      <c r="B23" s="24" t="s">
        <v>166</v>
      </c>
      <c r="C23" s="25">
        <v>14</v>
      </c>
      <c r="D23" s="25">
        <v>3</v>
      </c>
      <c r="E23" s="25">
        <v>2</v>
      </c>
      <c r="F23" s="25">
        <v>2</v>
      </c>
      <c r="G23" s="56">
        <f t="shared" si="0"/>
        <v>21</v>
      </c>
    </row>
    <row r="24" spans="1:7" ht="12.75">
      <c r="A24" s="22">
        <v>20</v>
      </c>
      <c r="B24" s="24" t="s">
        <v>167</v>
      </c>
      <c r="C24" s="25">
        <v>8</v>
      </c>
      <c r="D24" s="25">
        <v>99</v>
      </c>
      <c r="E24" s="25">
        <v>7</v>
      </c>
      <c r="F24" s="25">
        <v>19</v>
      </c>
      <c r="G24" s="56">
        <f t="shared" si="0"/>
        <v>133</v>
      </c>
    </row>
    <row r="25" spans="1:7" ht="12.75">
      <c r="A25" s="22">
        <v>21</v>
      </c>
      <c r="B25" s="24" t="s">
        <v>168</v>
      </c>
      <c r="C25" s="25">
        <v>517</v>
      </c>
      <c r="D25" s="25">
        <v>594</v>
      </c>
      <c r="E25" s="25">
        <v>147</v>
      </c>
      <c r="F25" s="25">
        <v>61</v>
      </c>
      <c r="G25" s="56">
        <f t="shared" si="0"/>
        <v>1319</v>
      </c>
    </row>
    <row r="26" spans="1:7" ht="12.75">
      <c r="A26" s="22">
        <v>22</v>
      </c>
      <c r="B26" s="24" t="s">
        <v>169</v>
      </c>
      <c r="C26" s="25">
        <v>0</v>
      </c>
      <c r="D26" s="25">
        <v>431</v>
      </c>
      <c r="E26" s="25">
        <v>127</v>
      </c>
      <c r="F26" s="25">
        <v>0</v>
      </c>
      <c r="G26" s="56">
        <f t="shared" si="0"/>
        <v>558</v>
      </c>
    </row>
    <row r="27" spans="1:7" ht="12.75">
      <c r="A27" s="22">
        <v>23</v>
      </c>
      <c r="B27" s="24" t="s">
        <v>170</v>
      </c>
      <c r="C27" s="25">
        <v>0</v>
      </c>
      <c r="D27" s="25">
        <v>49</v>
      </c>
      <c r="E27" s="25">
        <v>38</v>
      </c>
      <c r="F27" s="25">
        <v>33</v>
      </c>
      <c r="G27" s="56">
        <f t="shared" si="0"/>
        <v>120</v>
      </c>
    </row>
    <row r="28" spans="1:7" ht="12.75">
      <c r="A28" s="22">
        <v>24</v>
      </c>
      <c r="B28" s="24" t="s">
        <v>171</v>
      </c>
      <c r="C28" s="25">
        <v>560</v>
      </c>
      <c r="D28" s="25">
        <v>700</v>
      </c>
      <c r="E28" s="25">
        <v>178</v>
      </c>
      <c r="F28" s="25">
        <v>6</v>
      </c>
      <c r="G28" s="56">
        <f t="shared" si="0"/>
        <v>1444</v>
      </c>
    </row>
    <row r="29" spans="1:7" ht="12.75">
      <c r="A29" s="22">
        <v>25</v>
      </c>
      <c r="B29" s="24" t="s">
        <v>172</v>
      </c>
      <c r="C29" s="25">
        <v>0</v>
      </c>
      <c r="D29" s="25">
        <v>0</v>
      </c>
      <c r="E29" s="25">
        <v>0</v>
      </c>
      <c r="F29" s="25">
        <v>0</v>
      </c>
      <c r="G29" s="56">
        <f t="shared" si="0"/>
        <v>0</v>
      </c>
    </row>
    <row r="30" spans="1:7" ht="12.75">
      <c r="A30" s="22">
        <v>26</v>
      </c>
      <c r="B30" s="24" t="s">
        <v>173</v>
      </c>
      <c r="C30" s="25">
        <v>255</v>
      </c>
      <c r="D30" s="25">
        <v>55</v>
      </c>
      <c r="E30" s="25">
        <v>29</v>
      </c>
      <c r="F30" s="25">
        <v>2</v>
      </c>
      <c r="G30" s="56">
        <f t="shared" si="0"/>
        <v>341</v>
      </c>
    </row>
    <row r="31" spans="1:7" ht="12.75">
      <c r="A31" s="22">
        <v>27</v>
      </c>
      <c r="B31" s="24" t="s">
        <v>174</v>
      </c>
      <c r="C31" s="25">
        <v>0</v>
      </c>
      <c r="D31" s="25">
        <v>0</v>
      </c>
      <c r="E31" s="25">
        <v>0</v>
      </c>
      <c r="F31" s="25">
        <v>0</v>
      </c>
      <c r="G31" s="56">
        <f t="shared" si="0"/>
        <v>0</v>
      </c>
    </row>
    <row r="32" spans="1:7" ht="12.75">
      <c r="A32" s="22">
        <v>28</v>
      </c>
      <c r="B32" s="24" t="s">
        <v>175</v>
      </c>
      <c r="C32" s="25">
        <v>0</v>
      </c>
      <c r="D32" s="25">
        <v>0</v>
      </c>
      <c r="E32" s="25">
        <v>0</v>
      </c>
      <c r="F32" s="25">
        <v>0</v>
      </c>
      <c r="G32" s="56">
        <f t="shared" si="0"/>
        <v>0</v>
      </c>
    </row>
    <row r="33" spans="1:7" ht="12.75">
      <c r="A33" s="22">
        <v>29</v>
      </c>
      <c r="B33" s="24" t="s">
        <v>176</v>
      </c>
      <c r="C33" s="25">
        <v>24</v>
      </c>
      <c r="D33" s="25">
        <v>28</v>
      </c>
      <c r="E33" s="25">
        <v>63</v>
      </c>
      <c r="F33" s="25">
        <v>9</v>
      </c>
      <c r="G33" s="56">
        <f t="shared" si="0"/>
        <v>124</v>
      </c>
    </row>
    <row r="34" spans="1:7" ht="12.75">
      <c r="A34" s="22">
        <v>30</v>
      </c>
      <c r="B34" s="24" t="s">
        <v>177</v>
      </c>
      <c r="C34" s="25">
        <v>98</v>
      </c>
      <c r="D34" s="25">
        <v>38</v>
      </c>
      <c r="E34" s="25">
        <v>15</v>
      </c>
      <c r="F34" s="25">
        <v>0</v>
      </c>
      <c r="G34" s="56">
        <f t="shared" si="0"/>
        <v>151</v>
      </c>
    </row>
    <row r="35" spans="1:7" ht="12.75">
      <c r="A35" s="22">
        <v>31</v>
      </c>
      <c r="B35" s="24" t="s">
        <v>178</v>
      </c>
      <c r="C35" s="25">
        <v>15</v>
      </c>
      <c r="D35" s="25">
        <v>85</v>
      </c>
      <c r="E35" s="25">
        <v>47</v>
      </c>
      <c r="F35" s="25">
        <v>33</v>
      </c>
      <c r="G35" s="56">
        <f t="shared" si="0"/>
        <v>180</v>
      </c>
    </row>
    <row r="36" spans="1:7" ht="12.75">
      <c r="A36" s="22">
        <v>32</v>
      </c>
      <c r="B36" s="24" t="s">
        <v>179</v>
      </c>
      <c r="C36" s="25">
        <v>0</v>
      </c>
      <c r="D36" s="25">
        <v>163</v>
      </c>
      <c r="E36" s="25">
        <v>271</v>
      </c>
      <c r="F36" s="25">
        <v>0</v>
      </c>
      <c r="G36" s="56">
        <f t="shared" si="0"/>
        <v>434</v>
      </c>
    </row>
    <row r="37" spans="1:7" ht="12.75">
      <c r="A37" s="22">
        <v>33</v>
      </c>
      <c r="B37" s="24" t="s">
        <v>180</v>
      </c>
      <c r="C37" s="25">
        <v>211</v>
      </c>
      <c r="D37" s="25">
        <v>68</v>
      </c>
      <c r="E37" s="25">
        <v>42</v>
      </c>
      <c r="F37" s="25">
        <v>188</v>
      </c>
      <c r="G37" s="56">
        <f t="shared" si="0"/>
        <v>509</v>
      </c>
    </row>
    <row r="38" spans="1:7" ht="12.75">
      <c r="A38" s="22">
        <v>34</v>
      </c>
      <c r="B38" s="24" t="s">
        <v>181</v>
      </c>
      <c r="C38" s="25">
        <v>9</v>
      </c>
      <c r="D38" s="25">
        <v>18</v>
      </c>
      <c r="E38" s="25">
        <v>46</v>
      </c>
      <c r="F38" s="25">
        <v>4</v>
      </c>
      <c r="G38" s="56">
        <f t="shared" si="0"/>
        <v>77</v>
      </c>
    </row>
    <row r="39" spans="1:7" ht="12.75">
      <c r="A39" s="22">
        <v>35</v>
      </c>
      <c r="B39" s="24" t="s">
        <v>182</v>
      </c>
      <c r="C39" s="25">
        <v>1451</v>
      </c>
      <c r="D39" s="25">
        <v>1396</v>
      </c>
      <c r="E39" s="25">
        <v>457</v>
      </c>
      <c r="F39" s="25">
        <v>41</v>
      </c>
      <c r="G39" s="56">
        <f t="shared" si="0"/>
        <v>3345</v>
      </c>
    </row>
    <row r="40" spans="1:7" ht="12.75">
      <c r="A40" s="22">
        <v>36</v>
      </c>
      <c r="B40" s="24" t="s">
        <v>183</v>
      </c>
      <c r="C40" s="25">
        <v>25</v>
      </c>
      <c r="D40" s="25">
        <v>160</v>
      </c>
      <c r="E40" s="25">
        <v>29</v>
      </c>
      <c r="F40" s="25">
        <v>0</v>
      </c>
      <c r="G40" s="56">
        <f t="shared" si="0"/>
        <v>214</v>
      </c>
    </row>
    <row r="41" spans="1:7" ht="12.75">
      <c r="A41" s="22">
        <v>37</v>
      </c>
      <c r="B41" s="24" t="s">
        <v>184</v>
      </c>
      <c r="C41" s="25">
        <v>500</v>
      </c>
      <c r="D41" s="25">
        <v>100</v>
      </c>
      <c r="E41" s="25">
        <v>50</v>
      </c>
      <c r="F41" s="25">
        <v>60</v>
      </c>
      <c r="G41" s="56">
        <f t="shared" si="0"/>
        <v>710</v>
      </c>
    </row>
    <row r="42" spans="1:7" ht="12.75">
      <c r="A42" s="22">
        <v>38</v>
      </c>
      <c r="B42" s="24" t="s">
        <v>185</v>
      </c>
      <c r="C42" s="25">
        <v>70</v>
      </c>
      <c r="D42" s="25">
        <v>45</v>
      </c>
      <c r="E42" s="25">
        <v>50</v>
      </c>
      <c r="F42" s="25">
        <v>24</v>
      </c>
      <c r="G42" s="56">
        <f t="shared" si="0"/>
        <v>189</v>
      </c>
    </row>
    <row r="43" spans="1:7" ht="12.75">
      <c r="A43" s="22">
        <v>39</v>
      </c>
      <c r="B43" s="24" t="s">
        <v>186</v>
      </c>
      <c r="C43" s="25">
        <v>129</v>
      </c>
      <c r="D43" s="25">
        <v>33</v>
      </c>
      <c r="E43" s="25">
        <v>38</v>
      </c>
      <c r="F43" s="25">
        <v>2</v>
      </c>
      <c r="G43" s="56">
        <f t="shared" si="0"/>
        <v>202</v>
      </c>
    </row>
    <row r="44" spans="1:7" ht="12.75">
      <c r="A44" s="22">
        <v>40</v>
      </c>
      <c r="B44" s="24" t="s">
        <v>187</v>
      </c>
      <c r="C44" s="25">
        <v>0</v>
      </c>
      <c r="D44" s="25">
        <v>0</v>
      </c>
      <c r="E44" s="25">
        <v>0</v>
      </c>
      <c r="F44" s="25">
        <v>0</v>
      </c>
      <c r="G44" s="56">
        <f t="shared" si="0"/>
        <v>0</v>
      </c>
    </row>
    <row r="45" spans="1:7" ht="12.75">
      <c r="A45" s="22">
        <v>41</v>
      </c>
      <c r="B45" s="24" t="s">
        <v>188</v>
      </c>
      <c r="C45" s="25">
        <v>387</v>
      </c>
      <c r="D45" s="25">
        <v>705</v>
      </c>
      <c r="E45" s="25">
        <v>52</v>
      </c>
      <c r="F45" s="25">
        <v>0</v>
      </c>
      <c r="G45" s="56">
        <f t="shared" si="0"/>
        <v>1144</v>
      </c>
    </row>
    <row r="46" spans="1:7" ht="12.75">
      <c r="A46" s="22">
        <v>42</v>
      </c>
      <c r="B46" s="24" t="s">
        <v>189</v>
      </c>
      <c r="C46" s="25">
        <v>2130</v>
      </c>
      <c r="D46" s="25">
        <v>836</v>
      </c>
      <c r="E46" s="25">
        <v>0</v>
      </c>
      <c r="F46" s="25">
        <v>138</v>
      </c>
      <c r="G46" s="56">
        <f t="shared" si="0"/>
        <v>3104</v>
      </c>
    </row>
    <row r="47" spans="1:7" ht="12.75">
      <c r="A47" s="22">
        <v>43</v>
      </c>
      <c r="B47" s="24" t="s">
        <v>190</v>
      </c>
      <c r="C47" s="25">
        <v>0</v>
      </c>
      <c r="D47" s="25">
        <v>0</v>
      </c>
      <c r="E47" s="25">
        <v>0</v>
      </c>
      <c r="F47" s="25">
        <v>0</v>
      </c>
      <c r="G47" s="56">
        <f t="shared" si="0"/>
        <v>0</v>
      </c>
    </row>
    <row r="48" spans="1:7" ht="12.75">
      <c r="A48" s="22">
        <v>44</v>
      </c>
      <c r="B48" s="24" t="s">
        <v>191</v>
      </c>
      <c r="C48" s="25">
        <v>170</v>
      </c>
      <c r="D48" s="25">
        <v>75</v>
      </c>
      <c r="E48" s="25">
        <v>3</v>
      </c>
      <c r="F48" s="25">
        <v>0</v>
      </c>
      <c r="G48" s="56">
        <f t="shared" si="0"/>
        <v>248</v>
      </c>
    </row>
    <row r="49" spans="1:7" ht="12.75">
      <c r="A49" s="22">
        <v>45</v>
      </c>
      <c r="B49" s="24" t="s">
        <v>192</v>
      </c>
      <c r="C49" s="25">
        <v>2791</v>
      </c>
      <c r="D49" s="25">
        <v>1373</v>
      </c>
      <c r="E49" s="25">
        <v>127</v>
      </c>
      <c r="F49" s="25">
        <v>25</v>
      </c>
      <c r="G49" s="56">
        <f t="shared" si="0"/>
        <v>4316</v>
      </c>
    </row>
    <row r="50" spans="1:7" ht="12.75">
      <c r="A50" s="22">
        <v>46</v>
      </c>
      <c r="B50" s="24" t="s">
        <v>193</v>
      </c>
      <c r="C50" s="25">
        <v>23</v>
      </c>
      <c r="D50" s="25">
        <v>24</v>
      </c>
      <c r="E50" s="25">
        <v>11</v>
      </c>
      <c r="F50" s="25">
        <v>2</v>
      </c>
      <c r="G50" s="56">
        <f t="shared" si="0"/>
        <v>60</v>
      </c>
    </row>
    <row r="51" spans="1:7" ht="12.75">
      <c r="A51" s="22">
        <v>47</v>
      </c>
      <c r="B51" s="24" t="s">
        <v>194</v>
      </c>
      <c r="C51" s="25">
        <v>36</v>
      </c>
      <c r="D51" s="25">
        <v>34</v>
      </c>
      <c r="E51" s="25">
        <v>21</v>
      </c>
      <c r="F51" s="25">
        <v>11</v>
      </c>
      <c r="G51" s="56">
        <f t="shared" si="0"/>
        <v>102</v>
      </c>
    </row>
    <row r="52" spans="1:7" ht="12.75">
      <c r="A52" s="22">
        <v>48</v>
      </c>
      <c r="B52" s="24" t="s">
        <v>195</v>
      </c>
      <c r="C52" s="25">
        <v>136</v>
      </c>
      <c r="D52" s="25">
        <v>84</v>
      </c>
      <c r="E52" s="25">
        <v>208</v>
      </c>
      <c r="F52" s="25">
        <v>8</v>
      </c>
      <c r="G52" s="56">
        <f t="shared" si="0"/>
        <v>436</v>
      </c>
    </row>
    <row r="53" spans="1:7" ht="12.75">
      <c r="A53" s="22">
        <v>49</v>
      </c>
      <c r="B53" s="24" t="s">
        <v>196</v>
      </c>
      <c r="C53" s="25">
        <v>250</v>
      </c>
      <c r="D53" s="25">
        <v>200</v>
      </c>
      <c r="E53" s="25">
        <v>55</v>
      </c>
      <c r="F53" s="25">
        <v>21</v>
      </c>
      <c r="G53" s="56">
        <f t="shared" si="0"/>
        <v>526</v>
      </c>
    </row>
    <row r="54" spans="1:7" ht="12.75">
      <c r="A54" s="22">
        <v>50</v>
      </c>
      <c r="B54" s="24" t="s">
        <v>197</v>
      </c>
      <c r="C54" s="25">
        <v>0</v>
      </c>
      <c r="D54" s="25">
        <v>5</v>
      </c>
      <c r="E54" s="25">
        <v>79</v>
      </c>
      <c r="F54" s="25">
        <v>0</v>
      </c>
      <c r="G54" s="56">
        <f t="shared" si="0"/>
        <v>84</v>
      </c>
    </row>
    <row r="55" spans="1:7" ht="12.75">
      <c r="A55" s="22">
        <v>51</v>
      </c>
      <c r="B55" s="24" t="s">
        <v>198</v>
      </c>
      <c r="C55" s="25">
        <v>0</v>
      </c>
      <c r="D55" s="25">
        <v>0</v>
      </c>
      <c r="E55" s="25">
        <v>0</v>
      </c>
      <c r="F55" s="25">
        <v>0</v>
      </c>
      <c r="G55" s="56">
        <f t="shared" si="0"/>
        <v>0</v>
      </c>
    </row>
    <row r="56" spans="1:7" ht="12.75">
      <c r="A56" s="22">
        <v>52</v>
      </c>
      <c r="B56" s="24" t="s">
        <v>199</v>
      </c>
      <c r="C56" s="25">
        <v>2578</v>
      </c>
      <c r="D56" s="25">
        <v>1390</v>
      </c>
      <c r="E56" s="25">
        <v>589</v>
      </c>
      <c r="F56" s="25">
        <v>12</v>
      </c>
      <c r="G56" s="56">
        <f t="shared" si="0"/>
        <v>4569</v>
      </c>
    </row>
    <row r="57" spans="1:7" ht="12.75">
      <c r="A57" s="22">
        <v>53</v>
      </c>
      <c r="B57" s="24" t="s">
        <v>200</v>
      </c>
      <c r="C57" s="25">
        <v>46</v>
      </c>
      <c r="D57" s="25">
        <v>46</v>
      </c>
      <c r="E57" s="25">
        <v>38</v>
      </c>
      <c r="F57" s="25">
        <v>12</v>
      </c>
      <c r="G57" s="56">
        <f t="shared" si="0"/>
        <v>142</v>
      </c>
    </row>
    <row r="58" spans="1:7" ht="12.75">
      <c r="A58" s="22">
        <v>54</v>
      </c>
      <c r="B58" s="24" t="s">
        <v>201</v>
      </c>
      <c r="C58" s="25">
        <v>955</v>
      </c>
      <c r="D58" s="25">
        <v>134</v>
      </c>
      <c r="E58" s="25">
        <v>115</v>
      </c>
      <c r="F58" s="25">
        <v>38</v>
      </c>
      <c r="G58" s="56">
        <f t="shared" si="0"/>
        <v>1242</v>
      </c>
    </row>
    <row r="59" spans="1:7" ht="12.75">
      <c r="A59" s="22">
        <v>55</v>
      </c>
      <c r="B59" s="24" t="s">
        <v>202</v>
      </c>
      <c r="C59" s="25">
        <v>0</v>
      </c>
      <c r="D59" s="25">
        <v>0</v>
      </c>
      <c r="E59" s="25">
        <v>0</v>
      </c>
      <c r="F59" s="25">
        <v>0</v>
      </c>
      <c r="G59" s="56">
        <f t="shared" si="0"/>
        <v>0</v>
      </c>
    </row>
    <row r="60" spans="1:7" ht="12.75">
      <c r="A60" s="22">
        <v>56</v>
      </c>
      <c r="B60" s="24" t="s">
        <v>203</v>
      </c>
      <c r="C60" s="25">
        <v>546</v>
      </c>
      <c r="D60" s="25">
        <v>773</v>
      </c>
      <c r="E60" s="25">
        <v>302</v>
      </c>
      <c r="F60" s="25">
        <v>37</v>
      </c>
      <c r="G60" s="56">
        <f t="shared" si="0"/>
        <v>1658</v>
      </c>
    </row>
    <row r="61" spans="1:7" ht="12.75">
      <c r="A61" s="96" t="s">
        <v>66</v>
      </c>
      <c r="B61" s="97"/>
      <c r="C61" s="22">
        <f>SUM(C5:C60)</f>
        <v>18038</v>
      </c>
      <c r="D61" s="22">
        <f>SUM(D5:D60)</f>
        <v>15847</v>
      </c>
      <c r="E61" s="22">
        <f>SUM(E5:E60)</f>
        <v>4945</v>
      </c>
      <c r="F61" s="22">
        <f>SUM(F5:F60)</f>
        <v>1485</v>
      </c>
      <c r="G61" s="22">
        <f>SUM(G5:G60)</f>
        <v>40315</v>
      </c>
    </row>
  </sheetData>
  <sheetProtection/>
  <mergeCells count="2">
    <mergeCell ref="A2:G2"/>
    <mergeCell ref="A61:B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3.75390625" style="0" bestFit="1" customWidth="1"/>
    <col min="2" max="2" width="21.375" style="0" bestFit="1" customWidth="1"/>
    <col min="3" max="3" width="8.375" style="0" customWidth="1"/>
    <col min="4" max="4" width="9.75390625" style="0" customWidth="1"/>
    <col min="5" max="5" width="9.00390625" style="0" bestFit="1" customWidth="1"/>
    <col min="6" max="6" width="16.125" style="0" bestFit="1" customWidth="1"/>
    <col min="7" max="7" width="8.625" style="0" bestFit="1" customWidth="1"/>
  </cols>
  <sheetData>
    <row r="2" spans="1:7" ht="15.75">
      <c r="A2" s="99" t="s">
        <v>265</v>
      </c>
      <c r="B2" s="99"/>
      <c r="C2" s="99"/>
      <c r="D2" s="99"/>
      <c r="E2" s="99"/>
      <c r="F2" s="99"/>
      <c r="G2" s="99"/>
    </row>
    <row r="3" spans="2:7" ht="15.75">
      <c r="B3" s="27"/>
      <c r="C3" s="26"/>
      <c r="D3" s="26"/>
      <c r="E3" s="26"/>
      <c r="F3" s="26"/>
      <c r="G3" s="26"/>
    </row>
    <row r="4" spans="1:7" ht="12.75">
      <c r="A4" s="22" t="s">
        <v>87</v>
      </c>
      <c r="B4" s="31" t="s">
        <v>2</v>
      </c>
      <c r="C4" s="32" t="s">
        <v>266</v>
      </c>
      <c r="D4" s="32" t="s">
        <v>267</v>
      </c>
      <c r="E4" s="32" t="s">
        <v>268</v>
      </c>
      <c r="F4" s="32" t="s">
        <v>269</v>
      </c>
      <c r="G4" s="32" t="s">
        <v>7</v>
      </c>
    </row>
    <row r="5" spans="1:7" ht="12.75">
      <c r="A5" s="23">
        <v>1</v>
      </c>
      <c r="B5" s="33" t="s">
        <v>209</v>
      </c>
      <c r="C5" s="28">
        <v>207</v>
      </c>
      <c r="D5" s="28">
        <v>215</v>
      </c>
      <c r="E5" s="28">
        <v>105</v>
      </c>
      <c r="F5" s="28">
        <v>33</v>
      </c>
      <c r="G5" s="63">
        <f>C5+D5+E5+F5</f>
        <v>560</v>
      </c>
    </row>
    <row r="6" spans="1:7" ht="12.75">
      <c r="A6" s="23">
        <v>2</v>
      </c>
      <c r="B6" s="33" t="s">
        <v>210</v>
      </c>
      <c r="C6" s="28">
        <v>0</v>
      </c>
      <c r="D6" s="28">
        <v>2387</v>
      </c>
      <c r="E6" s="28">
        <v>956</v>
      </c>
      <c r="F6" s="28">
        <v>564</v>
      </c>
      <c r="G6" s="63">
        <f aca="true" t="shared" si="0" ref="G6:G60">C6+D6+E6+F6</f>
        <v>3907</v>
      </c>
    </row>
    <row r="7" spans="1:7" ht="12.75">
      <c r="A7" s="23">
        <v>3</v>
      </c>
      <c r="B7" s="33" t="s">
        <v>211</v>
      </c>
      <c r="C7" s="28">
        <v>2120</v>
      </c>
      <c r="D7" s="28">
        <v>603</v>
      </c>
      <c r="E7" s="28">
        <v>38</v>
      </c>
      <c r="F7" s="28">
        <v>1</v>
      </c>
      <c r="G7" s="63">
        <f t="shared" si="0"/>
        <v>2762</v>
      </c>
    </row>
    <row r="8" spans="1:7" ht="12.75">
      <c r="A8" s="23">
        <v>4</v>
      </c>
      <c r="B8" s="33" t="s">
        <v>212</v>
      </c>
      <c r="C8" s="28">
        <v>1143</v>
      </c>
      <c r="D8" s="28">
        <v>2595</v>
      </c>
      <c r="E8" s="28">
        <v>275</v>
      </c>
      <c r="F8" s="28">
        <v>13</v>
      </c>
      <c r="G8" s="63">
        <f t="shared" si="0"/>
        <v>4026</v>
      </c>
    </row>
    <row r="9" spans="1:7" ht="12.75">
      <c r="A9" s="23">
        <v>5</v>
      </c>
      <c r="B9" s="33" t="s">
        <v>213</v>
      </c>
      <c r="C9" s="28">
        <v>153</v>
      </c>
      <c r="D9" s="28">
        <v>22</v>
      </c>
      <c r="E9" s="28">
        <v>128</v>
      </c>
      <c r="F9" s="28">
        <v>6</v>
      </c>
      <c r="G9" s="63">
        <f t="shared" si="0"/>
        <v>309</v>
      </c>
    </row>
    <row r="10" spans="1:7" ht="12.75">
      <c r="A10" s="23">
        <v>6</v>
      </c>
      <c r="B10" s="33" t="s">
        <v>214</v>
      </c>
      <c r="C10" s="28">
        <v>685</v>
      </c>
      <c r="D10" s="28">
        <v>217</v>
      </c>
      <c r="E10" s="28">
        <v>92</v>
      </c>
      <c r="F10" s="28">
        <v>24</v>
      </c>
      <c r="G10" s="63">
        <f t="shared" si="0"/>
        <v>1018</v>
      </c>
    </row>
    <row r="11" spans="1:7" ht="12.75">
      <c r="A11" s="23">
        <v>7</v>
      </c>
      <c r="B11" s="33" t="s">
        <v>215</v>
      </c>
      <c r="C11" s="28">
        <v>120</v>
      </c>
      <c r="D11" s="28">
        <v>26</v>
      </c>
      <c r="E11" s="28">
        <v>36</v>
      </c>
      <c r="F11" s="28">
        <v>15</v>
      </c>
      <c r="G11" s="63">
        <f t="shared" si="0"/>
        <v>197</v>
      </c>
    </row>
    <row r="12" spans="1:7" ht="12.75">
      <c r="A12" s="23">
        <v>8</v>
      </c>
      <c r="B12" s="33" t="s">
        <v>216</v>
      </c>
      <c r="C12" s="28">
        <v>251</v>
      </c>
      <c r="D12" s="28">
        <v>27</v>
      </c>
      <c r="E12" s="28">
        <v>35</v>
      </c>
      <c r="F12" s="28">
        <v>0</v>
      </c>
      <c r="G12" s="63">
        <f t="shared" si="0"/>
        <v>313</v>
      </c>
    </row>
    <row r="13" spans="1:7" ht="12.75">
      <c r="A13" s="23">
        <v>9</v>
      </c>
      <c r="B13" s="33" t="s">
        <v>217</v>
      </c>
      <c r="C13" s="28">
        <v>249</v>
      </c>
      <c r="D13" s="28">
        <v>61</v>
      </c>
      <c r="E13" s="28">
        <v>39</v>
      </c>
      <c r="F13" s="28">
        <v>0</v>
      </c>
      <c r="G13" s="63">
        <f t="shared" si="0"/>
        <v>349</v>
      </c>
    </row>
    <row r="14" spans="1:7" ht="12.75">
      <c r="A14" s="23">
        <v>10</v>
      </c>
      <c r="B14" s="33" t="s">
        <v>218</v>
      </c>
      <c r="C14" s="28">
        <v>150</v>
      </c>
      <c r="D14" s="28">
        <v>198</v>
      </c>
      <c r="E14" s="28">
        <v>113</v>
      </c>
      <c r="F14" s="28">
        <v>49</v>
      </c>
      <c r="G14" s="63">
        <f t="shared" si="0"/>
        <v>510</v>
      </c>
    </row>
    <row r="15" spans="1:7" ht="12.75">
      <c r="A15" s="23">
        <v>11</v>
      </c>
      <c r="B15" s="33" t="s">
        <v>219</v>
      </c>
      <c r="C15" s="29">
        <v>0</v>
      </c>
      <c r="D15" s="29">
        <v>0</v>
      </c>
      <c r="E15" s="30">
        <v>18</v>
      </c>
      <c r="F15" s="30">
        <v>2</v>
      </c>
      <c r="G15" s="64">
        <f t="shared" si="0"/>
        <v>20</v>
      </c>
    </row>
    <row r="16" spans="1:7" ht="12.75">
      <c r="A16" s="23">
        <v>12</v>
      </c>
      <c r="B16" s="33" t="s">
        <v>220</v>
      </c>
      <c r="C16" s="30">
        <v>87</v>
      </c>
      <c r="D16" s="30">
        <v>40</v>
      </c>
      <c r="E16" s="30">
        <v>37</v>
      </c>
      <c r="F16" s="30">
        <v>17</v>
      </c>
      <c r="G16" s="64">
        <f t="shared" si="0"/>
        <v>181</v>
      </c>
    </row>
    <row r="17" spans="1:7" ht="12.75">
      <c r="A17" s="23">
        <v>13</v>
      </c>
      <c r="B17" s="33" t="s">
        <v>221</v>
      </c>
      <c r="C17" s="30">
        <v>48</v>
      </c>
      <c r="D17" s="30">
        <v>1</v>
      </c>
      <c r="E17" s="30">
        <v>5</v>
      </c>
      <c r="F17" s="30">
        <v>4</v>
      </c>
      <c r="G17" s="64">
        <f t="shared" si="0"/>
        <v>58</v>
      </c>
    </row>
    <row r="18" spans="1:7" ht="12.75">
      <c r="A18" s="23">
        <v>14</v>
      </c>
      <c r="B18" s="33" t="s">
        <v>222</v>
      </c>
      <c r="C18" s="28">
        <v>135</v>
      </c>
      <c r="D18" s="28">
        <v>92</v>
      </c>
      <c r="E18" s="28">
        <v>130</v>
      </c>
      <c r="F18" s="28">
        <v>70</v>
      </c>
      <c r="G18" s="63">
        <f t="shared" si="0"/>
        <v>427</v>
      </c>
    </row>
    <row r="19" spans="1:7" ht="12.75">
      <c r="A19" s="23">
        <v>15</v>
      </c>
      <c r="B19" s="33" t="s">
        <v>223</v>
      </c>
      <c r="C19" s="28">
        <v>29</v>
      </c>
      <c r="D19" s="28">
        <v>29</v>
      </c>
      <c r="E19" s="28">
        <v>6</v>
      </c>
      <c r="F19" s="28">
        <v>0</v>
      </c>
      <c r="G19" s="63">
        <f t="shared" si="0"/>
        <v>64</v>
      </c>
    </row>
    <row r="20" spans="1:7" ht="12.75">
      <c r="A20" s="23">
        <v>16</v>
      </c>
      <c r="B20" s="33" t="s">
        <v>224</v>
      </c>
      <c r="C20" s="28">
        <v>421</v>
      </c>
      <c r="D20" s="28">
        <v>5</v>
      </c>
      <c r="E20" s="28">
        <v>4</v>
      </c>
      <c r="F20" s="28">
        <v>2</v>
      </c>
      <c r="G20" s="63">
        <f t="shared" si="0"/>
        <v>432</v>
      </c>
    </row>
    <row r="21" spans="1:7" ht="12.75">
      <c r="A21" s="23">
        <v>17</v>
      </c>
      <c r="B21" s="33" t="s">
        <v>225</v>
      </c>
      <c r="C21" s="28">
        <v>384</v>
      </c>
      <c r="D21" s="28">
        <v>111</v>
      </c>
      <c r="E21" s="28">
        <v>53</v>
      </c>
      <c r="F21" s="28">
        <v>11</v>
      </c>
      <c r="G21" s="63">
        <f t="shared" si="0"/>
        <v>559</v>
      </c>
    </row>
    <row r="22" spans="1:7" ht="12.75">
      <c r="A22" s="23">
        <v>18</v>
      </c>
      <c r="B22" s="33" t="s">
        <v>226</v>
      </c>
      <c r="C22" s="28">
        <v>500</v>
      </c>
      <c r="D22" s="28">
        <v>253</v>
      </c>
      <c r="E22" s="28">
        <v>200</v>
      </c>
      <c r="F22" s="28">
        <v>0</v>
      </c>
      <c r="G22" s="63">
        <f t="shared" si="0"/>
        <v>953</v>
      </c>
    </row>
    <row r="23" spans="1:7" ht="12.75">
      <c r="A23" s="23">
        <v>19</v>
      </c>
      <c r="B23" s="33" t="s">
        <v>227</v>
      </c>
      <c r="C23" s="28">
        <v>11</v>
      </c>
      <c r="D23" s="28">
        <v>6</v>
      </c>
      <c r="E23" s="28">
        <v>2</v>
      </c>
      <c r="F23" s="28">
        <v>2</v>
      </c>
      <c r="G23" s="63">
        <f t="shared" si="0"/>
        <v>21</v>
      </c>
    </row>
    <row r="24" spans="1:7" ht="12.75">
      <c r="A24" s="23">
        <v>20</v>
      </c>
      <c r="B24" s="33" t="s">
        <v>228</v>
      </c>
      <c r="C24" s="28">
        <v>8</v>
      </c>
      <c r="D24" s="28">
        <v>99</v>
      </c>
      <c r="E24" s="28">
        <v>7</v>
      </c>
      <c r="F24" s="28">
        <v>19</v>
      </c>
      <c r="G24" s="63">
        <f t="shared" si="0"/>
        <v>133</v>
      </c>
    </row>
    <row r="25" spans="1:7" ht="12.75">
      <c r="A25" s="23">
        <v>21</v>
      </c>
      <c r="B25" s="33" t="s">
        <v>229</v>
      </c>
      <c r="C25" s="28">
        <v>648</v>
      </c>
      <c r="D25" s="28">
        <v>670</v>
      </c>
      <c r="E25" s="28">
        <v>124</v>
      </c>
      <c r="F25" s="28">
        <v>69</v>
      </c>
      <c r="G25" s="63">
        <f t="shared" si="0"/>
        <v>1511</v>
      </c>
    </row>
    <row r="26" spans="1:7" ht="12.75">
      <c r="A26" s="23">
        <v>22</v>
      </c>
      <c r="B26" s="33" t="s">
        <v>230</v>
      </c>
      <c r="C26" s="28">
        <v>0</v>
      </c>
      <c r="D26" s="28">
        <v>326</v>
      </c>
      <c r="E26" s="28">
        <v>120</v>
      </c>
      <c r="F26" s="28">
        <v>0</v>
      </c>
      <c r="G26" s="63">
        <f t="shared" si="0"/>
        <v>446</v>
      </c>
    </row>
    <row r="27" spans="1:7" ht="12.75">
      <c r="A27" s="23">
        <v>23</v>
      </c>
      <c r="B27" s="33" t="s">
        <v>231</v>
      </c>
      <c r="C27" s="28">
        <v>0</v>
      </c>
      <c r="D27" s="28">
        <v>187</v>
      </c>
      <c r="E27" s="28">
        <v>38</v>
      </c>
      <c r="F27" s="28">
        <v>35</v>
      </c>
      <c r="G27" s="63">
        <f t="shared" si="0"/>
        <v>260</v>
      </c>
    </row>
    <row r="28" spans="1:7" ht="12.75">
      <c r="A28" s="23">
        <v>24</v>
      </c>
      <c r="B28" s="33" t="s">
        <v>232</v>
      </c>
      <c r="C28" s="28">
        <v>608</v>
      </c>
      <c r="D28" s="28">
        <v>700</v>
      </c>
      <c r="E28" s="28">
        <v>174</v>
      </c>
      <c r="F28" s="28">
        <v>11</v>
      </c>
      <c r="G28" s="63">
        <f t="shared" si="0"/>
        <v>1493</v>
      </c>
    </row>
    <row r="29" spans="1:7" ht="12.75">
      <c r="A29" s="23">
        <v>25</v>
      </c>
      <c r="B29" s="33" t="s">
        <v>233</v>
      </c>
      <c r="C29" s="28">
        <v>0</v>
      </c>
      <c r="D29" s="28">
        <v>0</v>
      </c>
      <c r="E29" s="28">
        <v>0</v>
      </c>
      <c r="F29" s="28">
        <v>0</v>
      </c>
      <c r="G29" s="63">
        <f t="shared" si="0"/>
        <v>0</v>
      </c>
    </row>
    <row r="30" spans="1:7" ht="12.75">
      <c r="A30" s="23">
        <v>26</v>
      </c>
      <c r="B30" s="33" t="s">
        <v>234</v>
      </c>
      <c r="C30" s="28">
        <v>202</v>
      </c>
      <c r="D30" s="28">
        <v>68</v>
      </c>
      <c r="E30" s="28">
        <v>36</v>
      </c>
      <c r="F30" s="28">
        <v>3</v>
      </c>
      <c r="G30" s="63">
        <f t="shared" si="0"/>
        <v>309</v>
      </c>
    </row>
    <row r="31" spans="1:7" ht="12.75">
      <c r="A31" s="23">
        <v>27</v>
      </c>
      <c r="B31" s="33" t="s">
        <v>235</v>
      </c>
      <c r="C31" s="28">
        <v>0</v>
      </c>
      <c r="D31" s="28">
        <v>0</v>
      </c>
      <c r="E31" s="28">
        <v>0</v>
      </c>
      <c r="F31" s="28">
        <v>0</v>
      </c>
      <c r="G31" s="63">
        <f t="shared" si="0"/>
        <v>0</v>
      </c>
    </row>
    <row r="32" spans="1:7" ht="12.75">
      <c r="A32" s="23">
        <v>28</v>
      </c>
      <c r="B32" s="33" t="s">
        <v>236</v>
      </c>
      <c r="C32" s="28">
        <v>0</v>
      </c>
      <c r="D32" s="28">
        <v>0</v>
      </c>
      <c r="E32" s="28">
        <v>0</v>
      </c>
      <c r="F32" s="28">
        <v>0</v>
      </c>
      <c r="G32" s="63">
        <f t="shared" si="0"/>
        <v>0</v>
      </c>
    </row>
    <row r="33" spans="1:7" ht="12.75">
      <c r="A33" s="23">
        <v>29</v>
      </c>
      <c r="B33" s="33" t="s">
        <v>237</v>
      </c>
      <c r="C33" s="28">
        <v>251</v>
      </c>
      <c r="D33" s="28">
        <v>259</v>
      </c>
      <c r="E33" s="28">
        <v>222</v>
      </c>
      <c r="F33" s="28">
        <v>16</v>
      </c>
      <c r="G33" s="63">
        <f t="shared" si="0"/>
        <v>748</v>
      </c>
    </row>
    <row r="34" spans="1:7" ht="12.75">
      <c r="A34" s="23">
        <v>30</v>
      </c>
      <c r="B34" s="33" t="s">
        <v>238</v>
      </c>
      <c r="C34" s="28">
        <v>96</v>
      </c>
      <c r="D34" s="28">
        <v>40</v>
      </c>
      <c r="E34" s="28">
        <v>15</v>
      </c>
      <c r="F34" s="28">
        <v>0</v>
      </c>
      <c r="G34" s="63">
        <f t="shared" si="0"/>
        <v>151</v>
      </c>
    </row>
    <row r="35" spans="1:7" ht="12.75">
      <c r="A35" s="23">
        <v>31</v>
      </c>
      <c r="B35" s="33" t="s">
        <v>239</v>
      </c>
      <c r="C35" s="28">
        <v>1254</v>
      </c>
      <c r="D35" s="28">
        <v>694</v>
      </c>
      <c r="E35" s="28">
        <v>347</v>
      </c>
      <c r="F35" s="28">
        <v>120</v>
      </c>
      <c r="G35" s="63">
        <f t="shared" si="0"/>
        <v>2415</v>
      </c>
    </row>
    <row r="36" spans="1:7" ht="12.75">
      <c r="A36" s="23">
        <v>32</v>
      </c>
      <c r="B36" s="33" t="s">
        <v>240</v>
      </c>
      <c r="C36" s="28">
        <v>0</v>
      </c>
      <c r="D36" s="28">
        <v>600</v>
      </c>
      <c r="E36" s="28">
        <v>663</v>
      </c>
      <c r="F36" s="28">
        <v>0</v>
      </c>
      <c r="G36" s="63">
        <f t="shared" si="0"/>
        <v>1263</v>
      </c>
    </row>
    <row r="37" spans="1:7" ht="12.75">
      <c r="A37" s="23">
        <v>33</v>
      </c>
      <c r="B37" s="33" t="s">
        <v>241</v>
      </c>
      <c r="C37" s="28">
        <v>2373</v>
      </c>
      <c r="D37" s="28">
        <v>372</v>
      </c>
      <c r="E37" s="28">
        <v>203</v>
      </c>
      <c r="F37" s="28">
        <v>27</v>
      </c>
      <c r="G37" s="63">
        <f t="shared" si="0"/>
        <v>2975</v>
      </c>
    </row>
    <row r="38" spans="1:7" ht="12.75">
      <c r="A38" s="23">
        <v>34</v>
      </c>
      <c r="B38" s="33" t="s">
        <v>242</v>
      </c>
      <c r="C38" s="28">
        <v>27</v>
      </c>
      <c r="D38" s="28">
        <v>14</v>
      </c>
      <c r="E38" s="28">
        <v>54</v>
      </c>
      <c r="F38" s="28">
        <v>5</v>
      </c>
      <c r="G38" s="63">
        <f t="shared" si="0"/>
        <v>100</v>
      </c>
    </row>
    <row r="39" spans="1:7" ht="12.75">
      <c r="A39" s="23">
        <v>35</v>
      </c>
      <c r="B39" s="33" t="s">
        <v>243</v>
      </c>
      <c r="C39" s="28">
        <v>619</v>
      </c>
      <c r="D39" s="28">
        <v>1676</v>
      </c>
      <c r="E39" s="28">
        <v>525</v>
      </c>
      <c r="F39" s="28">
        <v>70</v>
      </c>
      <c r="G39" s="63">
        <f t="shared" si="0"/>
        <v>2890</v>
      </c>
    </row>
    <row r="40" spans="1:7" ht="12.75">
      <c r="A40" s="23">
        <v>36</v>
      </c>
      <c r="B40" s="33" t="s">
        <v>244</v>
      </c>
      <c r="C40" s="28">
        <v>25</v>
      </c>
      <c r="D40" s="28">
        <v>158</v>
      </c>
      <c r="E40" s="28">
        <v>31</v>
      </c>
      <c r="F40" s="28">
        <v>0</v>
      </c>
      <c r="G40" s="63">
        <f t="shared" si="0"/>
        <v>214</v>
      </c>
    </row>
    <row r="41" spans="1:7" ht="12.75">
      <c r="A41" s="23">
        <v>37</v>
      </c>
      <c r="B41" s="33" t="s">
        <v>245</v>
      </c>
      <c r="C41" s="28">
        <v>400</v>
      </c>
      <c r="D41" s="28">
        <v>130</v>
      </c>
      <c r="E41" s="28">
        <v>50</v>
      </c>
      <c r="F41" s="28">
        <v>1</v>
      </c>
      <c r="G41" s="63">
        <f t="shared" si="0"/>
        <v>581</v>
      </c>
    </row>
    <row r="42" spans="1:7" ht="12.75">
      <c r="A42" s="23">
        <v>38</v>
      </c>
      <c r="B42" s="33" t="s">
        <v>246</v>
      </c>
      <c r="C42" s="28">
        <v>1018</v>
      </c>
      <c r="D42" s="28">
        <v>267</v>
      </c>
      <c r="E42" s="28">
        <v>496</v>
      </c>
      <c r="F42" s="28">
        <v>31</v>
      </c>
      <c r="G42" s="63">
        <f t="shared" si="0"/>
        <v>1812</v>
      </c>
    </row>
    <row r="43" spans="1:7" ht="12.75">
      <c r="A43" s="23">
        <v>39</v>
      </c>
      <c r="B43" s="33" t="s">
        <v>247</v>
      </c>
      <c r="C43" s="28">
        <v>120</v>
      </c>
      <c r="D43" s="28">
        <v>36</v>
      </c>
      <c r="E43" s="28">
        <v>46</v>
      </c>
      <c r="F43" s="28">
        <v>1</v>
      </c>
      <c r="G43" s="63">
        <f t="shared" si="0"/>
        <v>203</v>
      </c>
    </row>
    <row r="44" spans="1:7" ht="12.75">
      <c r="A44" s="23">
        <v>40</v>
      </c>
      <c r="B44" s="33" t="s">
        <v>248</v>
      </c>
      <c r="C44" s="28">
        <v>0</v>
      </c>
      <c r="D44" s="28">
        <v>0</v>
      </c>
      <c r="E44" s="28">
        <v>0</v>
      </c>
      <c r="F44" s="28">
        <v>0</v>
      </c>
      <c r="G44" s="63">
        <f t="shared" si="0"/>
        <v>0</v>
      </c>
    </row>
    <row r="45" spans="1:7" ht="12.75">
      <c r="A45" s="23">
        <v>41</v>
      </c>
      <c r="B45" s="33" t="s">
        <v>249</v>
      </c>
      <c r="C45" s="28">
        <v>672</v>
      </c>
      <c r="D45" s="28">
        <v>647</v>
      </c>
      <c r="E45" s="28">
        <v>52</v>
      </c>
      <c r="F45" s="28">
        <v>0</v>
      </c>
      <c r="G45" s="63">
        <f t="shared" si="0"/>
        <v>1371</v>
      </c>
    </row>
    <row r="46" spans="1:7" ht="12.75">
      <c r="A46" s="23">
        <v>42</v>
      </c>
      <c r="B46" s="33" t="s">
        <v>250</v>
      </c>
      <c r="C46" s="28">
        <v>0</v>
      </c>
      <c r="D46" s="28">
        <v>0</v>
      </c>
      <c r="E46" s="28">
        <v>0</v>
      </c>
      <c r="F46" s="28">
        <v>0</v>
      </c>
      <c r="G46" s="63">
        <f t="shared" si="0"/>
        <v>0</v>
      </c>
    </row>
    <row r="47" spans="1:7" ht="12.75">
      <c r="A47" s="23">
        <v>43</v>
      </c>
      <c r="B47" s="33" t="s">
        <v>251</v>
      </c>
      <c r="C47" s="28">
        <v>0</v>
      </c>
      <c r="D47" s="28">
        <v>0</v>
      </c>
      <c r="E47" s="28">
        <v>0</v>
      </c>
      <c r="F47" s="28">
        <v>0</v>
      </c>
      <c r="G47" s="63">
        <f t="shared" si="0"/>
        <v>0</v>
      </c>
    </row>
    <row r="48" spans="1:7" ht="12.75">
      <c r="A48" s="23">
        <v>44</v>
      </c>
      <c r="B48" s="33" t="s">
        <v>252</v>
      </c>
      <c r="C48" s="28">
        <v>325</v>
      </c>
      <c r="D48" s="28">
        <v>43</v>
      </c>
      <c r="E48" s="28">
        <v>4</v>
      </c>
      <c r="F48" s="28">
        <v>0</v>
      </c>
      <c r="G48" s="63">
        <f t="shared" si="0"/>
        <v>372</v>
      </c>
    </row>
    <row r="49" spans="1:7" ht="12.75">
      <c r="A49" s="23">
        <v>45</v>
      </c>
      <c r="B49" s="33" t="s">
        <v>253</v>
      </c>
      <c r="C49" s="28">
        <v>3068</v>
      </c>
      <c r="D49" s="28">
        <v>1561</v>
      </c>
      <c r="E49" s="28">
        <v>139</v>
      </c>
      <c r="F49" s="28">
        <v>46</v>
      </c>
      <c r="G49" s="63">
        <f t="shared" si="0"/>
        <v>4814</v>
      </c>
    </row>
    <row r="50" spans="1:7" ht="12.75">
      <c r="A50" s="23">
        <v>46</v>
      </c>
      <c r="B50" s="33" t="s">
        <v>254</v>
      </c>
      <c r="C50" s="28">
        <v>20</v>
      </c>
      <c r="D50" s="28">
        <v>51</v>
      </c>
      <c r="E50" s="28">
        <v>19</v>
      </c>
      <c r="F50" s="28">
        <v>3</v>
      </c>
      <c r="G50" s="63">
        <f t="shared" si="0"/>
        <v>93</v>
      </c>
    </row>
    <row r="51" spans="1:7" ht="12.75">
      <c r="A51" s="23">
        <v>47</v>
      </c>
      <c r="B51" s="33" t="s">
        <v>255</v>
      </c>
      <c r="C51" s="28">
        <v>317</v>
      </c>
      <c r="D51" s="28">
        <v>135</v>
      </c>
      <c r="E51" s="28">
        <v>122</v>
      </c>
      <c r="F51" s="28">
        <v>2</v>
      </c>
      <c r="G51" s="63">
        <f t="shared" si="0"/>
        <v>576</v>
      </c>
    </row>
    <row r="52" spans="1:7" ht="12.75">
      <c r="A52" s="23">
        <v>48</v>
      </c>
      <c r="B52" s="33" t="s">
        <v>256</v>
      </c>
      <c r="C52" s="28">
        <v>3208</v>
      </c>
      <c r="D52" s="28">
        <v>693</v>
      </c>
      <c r="E52" s="28">
        <v>696</v>
      </c>
      <c r="F52" s="28">
        <v>43</v>
      </c>
      <c r="G52" s="63">
        <f t="shared" si="0"/>
        <v>4640</v>
      </c>
    </row>
    <row r="53" spans="1:7" ht="12.75">
      <c r="A53" s="23">
        <v>49</v>
      </c>
      <c r="B53" s="33" t="s">
        <v>257</v>
      </c>
      <c r="C53" s="28">
        <v>3125</v>
      </c>
      <c r="D53" s="28">
        <v>690</v>
      </c>
      <c r="E53" s="28">
        <v>65</v>
      </c>
      <c r="F53" s="28">
        <v>21</v>
      </c>
      <c r="G53" s="63">
        <f t="shared" si="0"/>
        <v>3901</v>
      </c>
    </row>
    <row r="54" spans="1:7" ht="12.75">
      <c r="A54" s="23">
        <v>50</v>
      </c>
      <c r="B54" s="33" t="s">
        <v>258</v>
      </c>
      <c r="C54" s="28">
        <v>39</v>
      </c>
      <c r="D54" s="28">
        <v>0</v>
      </c>
      <c r="E54" s="28">
        <v>76</v>
      </c>
      <c r="F54" s="28">
        <v>0</v>
      </c>
      <c r="G54" s="63">
        <f t="shared" si="0"/>
        <v>115</v>
      </c>
    </row>
    <row r="55" spans="1:7" ht="12.75">
      <c r="A55" s="23">
        <v>51</v>
      </c>
      <c r="B55" s="33" t="s">
        <v>259</v>
      </c>
      <c r="C55" s="28">
        <v>0</v>
      </c>
      <c r="D55" s="28">
        <v>0</v>
      </c>
      <c r="E55" s="28">
        <v>0</v>
      </c>
      <c r="F55" s="28">
        <v>0</v>
      </c>
      <c r="G55" s="63">
        <f t="shared" si="0"/>
        <v>0</v>
      </c>
    </row>
    <row r="56" spans="1:7" ht="12.75">
      <c r="A56" s="23">
        <v>52</v>
      </c>
      <c r="B56" s="33" t="s">
        <v>260</v>
      </c>
      <c r="C56" s="28">
        <v>3147</v>
      </c>
      <c r="D56" s="28">
        <v>1459</v>
      </c>
      <c r="E56" s="28">
        <v>656</v>
      </c>
      <c r="F56" s="28">
        <v>13</v>
      </c>
      <c r="G56" s="63">
        <f t="shared" si="0"/>
        <v>5275</v>
      </c>
    </row>
    <row r="57" spans="1:7" ht="12.75">
      <c r="A57" s="23">
        <v>53</v>
      </c>
      <c r="B57" s="33" t="s">
        <v>261</v>
      </c>
      <c r="C57" s="28">
        <v>137</v>
      </c>
      <c r="D57" s="28">
        <v>108</v>
      </c>
      <c r="E57" s="28">
        <v>99</v>
      </c>
      <c r="F57" s="28">
        <v>22</v>
      </c>
      <c r="G57" s="63">
        <f t="shared" si="0"/>
        <v>366</v>
      </c>
    </row>
    <row r="58" spans="1:7" ht="12.75">
      <c r="A58" s="23">
        <v>54</v>
      </c>
      <c r="B58" s="33" t="s">
        <v>262</v>
      </c>
      <c r="C58" s="28">
        <v>241</v>
      </c>
      <c r="D58" s="28">
        <v>138</v>
      </c>
      <c r="E58" s="28">
        <v>70</v>
      </c>
      <c r="F58" s="28">
        <v>0</v>
      </c>
      <c r="G58" s="63">
        <f t="shared" si="0"/>
        <v>449</v>
      </c>
    </row>
    <row r="59" spans="1:7" ht="12.75">
      <c r="A59" s="23">
        <v>55</v>
      </c>
      <c r="B59" s="33" t="s">
        <v>263</v>
      </c>
      <c r="C59" s="28">
        <v>318</v>
      </c>
      <c r="D59" s="28">
        <v>207</v>
      </c>
      <c r="E59" s="28">
        <v>112</v>
      </c>
      <c r="F59" s="28">
        <v>10</v>
      </c>
      <c r="G59" s="63">
        <f t="shared" si="0"/>
        <v>647</v>
      </c>
    </row>
    <row r="60" spans="1:7" ht="12.75">
      <c r="A60" s="23">
        <v>56</v>
      </c>
      <c r="B60" s="33" t="s">
        <v>264</v>
      </c>
      <c r="C60" s="28">
        <v>710</v>
      </c>
      <c r="D60" s="28">
        <v>842</v>
      </c>
      <c r="E60" s="28">
        <v>327</v>
      </c>
      <c r="F60" s="28">
        <v>35</v>
      </c>
      <c r="G60" s="63">
        <f t="shared" si="0"/>
        <v>1914</v>
      </c>
    </row>
    <row r="61" spans="1:7" ht="12.75">
      <c r="A61" s="98" t="s">
        <v>66</v>
      </c>
      <c r="B61" s="98"/>
      <c r="C61" s="34">
        <f>SUM(C5:C60)</f>
        <v>29669</v>
      </c>
      <c r="D61" s="34">
        <f>SUM(D5:D60)</f>
        <v>19758</v>
      </c>
      <c r="E61" s="34">
        <f>SUM(E5:E60)</f>
        <v>7860</v>
      </c>
      <c r="F61" s="34">
        <f>SUM(F5:F60)</f>
        <v>1416</v>
      </c>
      <c r="G61" s="63">
        <f>SUM(G5:G60)</f>
        <v>58703</v>
      </c>
    </row>
  </sheetData>
  <sheetProtection/>
  <mergeCells count="2">
    <mergeCell ref="A61:B6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13">
      <selection activeCell="M15" sqref="M15"/>
    </sheetView>
  </sheetViews>
  <sheetFormatPr defaultColWidth="9.00390625" defaultRowHeight="12.75"/>
  <cols>
    <col min="1" max="1" width="9.25390625" style="0" bestFit="1" customWidth="1"/>
    <col min="2" max="2" width="20.875" style="0" bestFit="1" customWidth="1"/>
    <col min="3" max="3" width="13.375" style="0" bestFit="1" customWidth="1"/>
    <col min="4" max="4" width="6.00390625" style="0" bestFit="1" customWidth="1"/>
    <col min="5" max="5" width="8.375" style="0" bestFit="1" customWidth="1"/>
    <col min="6" max="6" width="15.625" style="0" bestFit="1" customWidth="1"/>
    <col min="7" max="7" width="14.00390625" style="0" customWidth="1"/>
  </cols>
  <sheetData>
    <row r="2" spans="1:7" ht="15.75">
      <c r="A2" s="99" t="s">
        <v>292</v>
      </c>
      <c r="B2" s="99"/>
      <c r="C2" s="99"/>
      <c r="D2" s="99"/>
      <c r="E2" s="99"/>
      <c r="F2" s="99"/>
      <c r="G2" s="99"/>
    </row>
    <row r="3" ht="13.5" thickBot="1"/>
    <row r="4" spans="1:7" ht="16.5" thickBot="1">
      <c r="A4" s="35" t="s">
        <v>270</v>
      </c>
      <c r="B4" s="36" t="s">
        <v>2</v>
      </c>
      <c r="C4" s="35" t="s">
        <v>271</v>
      </c>
      <c r="D4" s="35" t="s">
        <v>68</v>
      </c>
      <c r="E4" s="35" t="s">
        <v>5</v>
      </c>
      <c r="F4" s="35" t="s">
        <v>88</v>
      </c>
      <c r="G4" s="35" t="s">
        <v>7</v>
      </c>
    </row>
    <row r="5" spans="1:7" ht="15.75">
      <c r="A5" s="65">
        <v>1</v>
      </c>
      <c r="B5" s="82" t="s">
        <v>272</v>
      </c>
      <c r="C5" s="39">
        <v>137</v>
      </c>
      <c r="D5" s="39">
        <v>83</v>
      </c>
      <c r="E5" s="39">
        <v>87</v>
      </c>
      <c r="F5" s="39">
        <v>32</v>
      </c>
      <c r="G5" s="65">
        <f>SUM(C5:F5)</f>
        <v>339</v>
      </c>
    </row>
    <row r="6" spans="1:7" ht="15.75">
      <c r="A6" s="66">
        <v>2</v>
      </c>
      <c r="B6" s="83" t="s">
        <v>90</v>
      </c>
      <c r="C6" s="40" t="s">
        <v>273</v>
      </c>
      <c r="D6" s="40">
        <v>2146</v>
      </c>
      <c r="E6" s="40">
        <v>876</v>
      </c>
      <c r="F6" s="40">
        <v>585</v>
      </c>
      <c r="G6" s="66">
        <f>SUM(D6:F6)</f>
        <v>3607</v>
      </c>
    </row>
    <row r="7" spans="1:7" ht="15.75">
      <c r="A7" s="66">
        <v>3</v>
      </c>
      <c r="B7" s="83" t="s">
        <v>91</v>
      </c>
      <c r="C7" s="40">
        <v>2542</v>
      </c>
      <c r="D7" s="40">
        <v>647</v>
      </c>
      <c r="E7" s="40">
        <v>40</v>
      </c>
      <c r="F7" s="40">
        <v>2</v>
      </c>
      <c r="G7" s="66">
        <f>SUM(C7:F7)</f>
        <v>3231</v>
      </c>
    </row>
    <row r="8" spans="1:7" ht="15.75">
      <c r="A8" s="66">
        <v>4</v>
      </c>
      <c r="B8" s="83" t="s">
        <v>92</v>
      </c>
      <c r="C8" s="40">
        <v>1409</v>
      </c>
      <c r="D8" s="40">
        <v>2818</v>
      </c>
      <c r="E8" s="40">
        <v>255</v>
      </c>
      <c r="F8" s="40">
        <v>14</v>
      </c>
      <c r="G8" s="66">
        <f>SUM(C8:F8)</f>
        <v>4496</v>
      </c>
    </row>
    <row r="9" spans="1:7" ht="15.75">
      <c r="A9" s="66">
        <v>5</v>
      </c>
      <c r="B9" s="83" t="s">
        <v>274</v>
      </c>
      <c r="C9" s="40">
        <v>154</v>
      </c>
      <c r="D9" s="40">
        <v>34</v>
      </c>
      <c r="E9" s="40">
        <v>128</v>
      </c>
      <c r="F9" s="40">
        <v>6</v>
      </c>
      <c r="G9" s="66">
        <f>SUM(C9:F9)</f>
        <v>322</v>
      </c>
    </row>
    <row r="10" spans="1:7" ht="15.75">
      <c r="A10" s="66">
        <v>6</v>
      </c>
      <c r="B10" s="83" t="s">
        <v>95</v>
      </c>
      <c r="C10" s="40">
        <v>748</v>
      </c>
      <c r="D10" s="40">
        <v>232</v>
      </c>
      <c r="E10" s="40">
        <v>97</v>
      </c>
      <c r="F10" s="40">
        <v>24</v>
      </c>
      <c r="G10" s="66">
        <f>SUM(C10:F10)</f>
        <v>1101</v>
      </c>
    </row>
    <row r="11" spans="1:7" ht="15.75">
      <c r="A11" s="66">
        <v>7</v>
      </c>
      <c r="B11" s="83" t="s">
        <v>96</v>
      </c>
      <c r="C11" s="40">
        <v>147</v>
      </c>
      <c r="D11" s="40">
        <v>26</v>
      </c>
      <c r="E11" s="40">
        <v>38</v>
      </c>
      <c r="F11" s="40">
        <v>14</v>
      </c>
      <c r="G11" s="66">
        <f>SUM(C11:F11)</f>
        <v>225</v>
      </c>
    </row>
    <row r="12" spans="1:7" ht="15.75">
      <c r="A12" s="66">
        <v>8</v>
      </c>
      <c r="B12" s="83" t="s">
        <v>97</v>
      </c>
      <c r="C12" s="40">
        <v>67</v>
      </c>
      <c r="D12" s="40">
        <v>27</v>
      </c>
      <c r="E12" s="40">
        <v>42</v>
      </c>
      <c r="F12" s="40" t="s">
        <v>273</v>
      </c>
      <c r="G12" s="66">
        <f>SUM(C12:E12)</f>
        <v>136</v>
      </c>
    </row>
    <row r="13" spans="1:7" ht="15.75">
      <c r="A13" s="66">
        <v>9</v>
      </c>
      <c r="B13" s="83" t="s">
        <v>275</v>
      </c>
      <c r="C13" s="40">
        <v>123</v>
      </c>
      <c r="D13" s="40">
        <v>164</v>
      </c>
      <c r="E13" s="40">
        <v>70</v>
      </c>
      <c r="F13" s="40">
        <v>7</v>
      </c>
      <c r="G13" s="66">
        <f aca="true" t="shared" si="0" ref="G13:G18">SUM(C13:F13)</f>
        <v>364</v>
      </c>
    </row>
    <row r="14" spans="1:7" ht="15.75">
      <c r="A14" s="66">
        <v>10</v>
      </c>
      <c r="B14" s="83" t="s">
        <v>99</v>
      </c>
      <c r="C14" s="40">
        <v>131</v>
      </c>
      <c r="D14" s="40">
        <v>47</v>
      </c>
      <c r="E14" s="40">
        <v>29</v>
      </c>
      <c r="F14" s="40">
        <v>32</v>
      </c>
      <c r="G14" s="66">
        <f t="shared" si="0"/>
        <v>239</v>
      </c>
    </row>
    <row r="15" spans="1:7" ht="15.75">
      <c r="A15" s="66">
        <v>11</v>
      </c>
      <c r="B15" s="83" t="s">
        <v>100</v>
      </c>
      <c r="C15" s="40">
        <v>181</v>
      </c>
      <c r="D15" s="40">
        <v>9</v>
      </c>
      <c r="E15" s="40">
        <v>18</v>
      </c>
      <c r="F15" s="40">
        <v>2</v>
      </c>
      <c r="G15" s="66">
        <f t="shared" si="0"/>
        <v>210</v>
      </c>
    </row>
    <row r="16" spans="1:7" ht="15.75">
      <c r="A16" s="66">
        <v>12</v>
      </c>
      <c r="B16" s="83" t="s">
        <v>101</v>
      </c>
      <c r="C16" s="40">
        <v>81</v>
      </c>
      <c r="D16" s="40">
        <v>41</v>
      </c>
      <c r="E16" s="40">
        <v>37</v>
      </c>
      <c r="F16" s="40">
        <v>40</v>
      </c>
      <c r="G16" s="66">
        <f t="shared" si="0"/>
        <v>199</v>
      </c>
    </row>
    <row r="17" spans="1:7" ht="15.75">
      <c r="A17" s="66">
        <v>13</v>
      </c>
      <c r="B17" s="83" t="s">
        <v>102</v>
      </c>
      <c r="C17" s="40">
        <v>65</v>
      </c>
      <c r="D17" s="40">
        <v>1</v>
      </c>
      <c r="E17" s="40">
        <v>3</v>
      </c>
      <c r="F17" s="40">
        <v>6</v>
      </c>
      <c r="G17" s="66">
        <f t="shared" si="0"/>
        <v>75</v>
      </c>
    </row>
    <row r="18" spans="1:7" ht="15.75">
      <c r="A18" s="66">
        <v>14</v>
      </c>
      <c r="B18" s="83" t="s">
        <v>103</v>
      </c>
      <c r="C18" s="40">
        <v>191</v>
      </c>
      <c r="D18" s="40">
        <v>80</v>
      </c>
      <c r="E18" s="40">
        <v>168</v>
      </c>
      <c r="F18" s="40">
        <v>39</v>
      </c>
      <c r="G18" s="66">
        <f t="shared" si="0"/>
        <v>478</v>
      </c>
    </row>
    <row r="19" spans="1:7" ht="15.75">
      <c r="A19" s="66">
        <v>15</v>
      </c>
      <c r="B19" s="83" t="s">
        <v>104</v>
      </c>
      <c r="C19" s="40">
        <v>69</v>
      </c>
      <c r="D19" s="40">
        <v>29</v>
      </c>
      <c r="E19" s="40">
        <v>6</v>
      </c>
      <c r="F19" s="40" t="s">
        <v>273</v>
      </c>
      <c r="G19" s="66">
        <v>104</v>
      </c>
    </row>
    <row r="20" spans="1:7" ht="15.75">
      <c r="A20" s="66">
        <v>16</v>
      </c>
      <c r="B20" s="83" t="s">
        <v>105</v>
      </c>
      <c r="C20" s="40">
        <v>453</v>
      </c>
      <c r="D20" s="40">
        <v>14</v>
      </c>
      <c r="E20" s="40">
        <v>11</v>
      </c>
      <c r="F20" s="40">
        <v>2</v>
      </c>
      <c r="G20" s="66">
        <f>SUM(C20:F20)</f>
        <v>480</v>
      </c>
    </row>
    <row r="21" spans="1:7" ht="15.75">
      <c r="A21" s="66">
        <v>17</v>
      </c>
      <c r="B21" s="83" t="s">
        <v>106</v>
      </c>
      <c r="C21" s="40">
        <v>418</v>
      </c>
      <c r="D21" s="40">
        <v>150</v>
      </c>
      <c r="E21" s="40">
        <v>65</v>
      </c>
      <c r="F21" s="40">
        <v>14</v>
      </c>
      <c r="G21" s="66">
        <f>SUM(C21:F21)</f>
        <v>647</v>
      </c>
    </row>
    <row r="22" spans="1:7" ht="15.75">
      <c r="A22" s="66">
        <v>18</v>
      </c>
      <c r="B22" s="83" t="s">
        <v>276</v>
      </c>
      <c r="C22" s="40">
        <v>507</v>
      </c>
      <c r="D22" s="40">
        <v>253</v>
      </c>
      <c r="E22" s="40">
        <v>200</v>
      </c>
      <c r="F22" s="41" t="s">
        <v>273</v>
      </c>
      <c r="G22" s="66">
        <f>SUM(C22:E22)</f>
        <v>960</v>
      </c>
    </row>
    <row r="23" spans="1:7" ht="15.75">
      <c r="A23" s="66">
        <v>19</v>
      </c>
      <c r="B23" s="83" t="s">
        <v>109</v>
      </c>
      <c r="C23" s="40">
        <v>11</v>
      </c>
      <c r="D23" s="40">
        <v>6</v>
      </c>
      <c r="E23" s="40">
        <v>2</v>
      </c>
      <c r="F23" s="40">
        <v>2</v>
      </c>
      <c r="G23" s="66">
        <f>SUM(C23:F23)</f>
        <v>21</v>
      </c>
    </row>
    <row r="24" spans="1:7" ht="15.75">
      <c r="A24" s="66">
        <v>20</v>
      </c>
      <c r="B24" s="83" t="s">
        <v>277</v>
      </c>
      <c r="C24" s="40">
        <v>147</v>
      </c>
      <c r="D24" s="40">
        <v>84</v>
      </c>
      <c r="E24" s="40">
        <v>10</v>
      </c>
      <c r="F24" s="40">
        <v>16</v>
      </c>
      <c r="G24" s="66">
        <f>SUM(C24:F24)</f>
        <v>257</v>
      </c>
    </row>
    <row r="25" spans="1:7" ht="15.75">
      <c r="A25" s="66">
        <v>21</v>
      </c>
      <c r="B25" s="83" t="s">
        <v>111</v>
      </c>
      <c r="C25" s="40">
        <v>969</v>
      </c>
      <c r="D25" s="40">
        <v>739</v>
      </c>
      <c r="E25" s="40">
        <v>166</v>
      </c>
      <c r="F25" s="40">
        <v>72</v>
      </c>
      <c r="G25" s="66">
        <f>SUM(C25:F25)</f>
        <v>1946</v>
      </c>
    </row>
    <row r="26" spans="1:7" ht="15.75">
      <c r="A26" s="66">
        <v>22</v>
      </c>
      <c r="B26" s="83" t="s">
        <v>278</v>
      </c>
      <c r="C26" s="40" t="s">
        <v>273</v>
      </c>
      <c r="D26" s="40" t="s">
        <v>273</v>
      </c>
      <c r="E26" s="40">
        <v>398</v>
      </c>
      <c r="F26" s="40" t="s">
        <v>273</v>
      </c>
      <c r="G26" s="66">
        <v>398</v>
      </c>
    </row>
    <row r="27" spans="1:7" ht="15.75">
      <c r="A27" s="66">
        <v>23</v>
      </c>
      <c r="B27" s="83" t="s">
        <v>113</v>
      </c>
      <c r="C27" s="40" t="s">
        <v>273</v>
      </c>
      <c r="D27" s="40">
        <v>167</v>
      </c>
      <c r="E27" s="40">
        <v>55</v>
      </c>
      <c r="F27" s="40">
        <v>38</v>
      </c>
      <c r="G27" s="66">
        <f>SUM(D27:F27)</f>
        <v>260</v>
      </c>
    </row>
    <row r="28" spans="1:7" ht="15.75">
      <c r="A28" s="66">
        <v>24</v>
      </c>
      <c r="B28" s="83" t="s">
        <v>115</v>
      </c>
      <c r="C28" s="40">
        <v>955</v>
      </c>
      <c r="D28" s="40">
        <v>850</v>
      </c>
      <c r="E28" s="40">
        <v>162</v>
      </c>
      <c r="F28" s="40">
        <v>9</v>
      </c>
      <c r="G28" s="66">
        <f>SUM(C28:F28)</f>
        <v>1976</v>
      </c>
    </row>
    <row r="29" spans="1:7" ht="15.75">
      <c r="A29" s="66">
        <v>25</v>
      </c>
      <c r="B29" s="83" t="s">
        <v>279</v>
      </c>
      <c r="C29" s="40" t="s">
        <v>273</v>
      </c>
      <c r="D29" s="40" t="s">
        <v>273</v>
      </c>
      <c r="E29" s="40" t="s">
        <v>273</v>
      </c>
      <c r="F29" s="40" t="s">
        <v>273</v>
      </c>
      <c r="G29" s="66" t="s">
        <v>273</v>
      </c>
    </row>
    <row r="30" spans="1:7" ht="15.75">
      <c r="A30" s="66">
        <v>26</v>
      </c>
      <c r="B30" s="83" t="s">
        <v>117</v>
      </c>
      <c r="C30" s="40">
        <v>265</v>
      </c>
      <c r="D30" s="40">
        <v>83</v>
      </c>
      <c r="E30" s="40">
        <v>36</v>
      </c>
      <c r="F30" s="40">
        <v>5</v>
      </c>
      <c r="G30" s="66">
        <f>SUM(C30:F30)</f>
        <v>389</v>
      </c>
    </row>
    <row r="31" spans="1:7" ht="15.75">
      <c r="A31" s="66">
        <v>27</v>
      </c>
      <c r="B31" s="83" t="s">
        <v>280</v>
      </c>
      <c r="C31" s="40" t="s">
        <v>273</v>
      </c>
      <c r="D31" s="40" t="s">
        <v>273</v>
      </c>
      <c r="E31" s="40" t="s">
        <v>273</v>
      </c>
      <c r="F31" s="40" t="s">
        <v>273</v>
      </c>
      <c r="G31" s="66" t="s">
        <v>273</v>
      </c>
    </row>
    <row r="32" spans="1:7" ht="15.75">
      <c r="A32" s="66">
        <v>28</v>
      </c>
      <c r="B32" s="83" t="s">
        <v>119</v>
      </c>
      <c r="C32" s="40" t="s">
        <v>273</v>
      </c>
      <c r="D32" s="40" t="s">
        <v>273</v>
      </c>
      <c r="E32" s="40" t="s">
        <v>273</v>
      </c>
      <c r="F32" s="40" t="s">
        <v>273</v>
      </c>
      <c r="G32" s="66" t="s">
        <v>273</v>
      </c>
    </row>
    <row r="33" spans="1:7" ht="15.75">
      <c r="A33" s="66">
        <v>29</v>
      </c>
      <c r="B33" s="83" t="s">
        <v>281</v>
      </c>
      <c r="C33" s="40">
        <v>278</v>
      </c>
      <c r="D33" s="40">
        <v>264</v>
      </c>
      <c r="E33" s="40">
        <v>228</v>
      </c>
      <c r="F33" s="40">
        <v>16</v>
      </c>
      <c r="G33" s="66">
        <f>SUM(C33:F33)</f>
        <v>786</v>
      </c>
    </row>
    <row r="34" spans="1:7" ht="15.75">
      <c r="A34" s="66">
        <v>30</v>
      </c>
      <c r="B34" s="83" t="s">
        <v>121</v>
      </c>
      <c r="C34" s="40">
        <v>129</v>
      </c>
      <c r="D34" s="40">
        <v>43</v>
      </c>
      <c r="E34" s="40">
        <v>29</v>
      </c>
      <c r="F34" s="40">
        <v>2</v>
      </c>
      <c r="G34" s="66">
        <f>SUM(C34:F34)</f>
        <v>203</v>
      </c>
    </row>
    <row r="35" spans="1:7" ht="15.75">
      <c r="A35" s="66">
        <v>31</v>
      </c>
      <c r="B35" s="83" t="s">
        <v>122</v>
      </c>
      <c r="C35" s="40">
        <v>1374</v>
      </c>
      <c r="D35" s="40">
        <v>730</v>
      </c>
      <c r="E35" s="40">
        <v>361</v>
      </c>
      <c r="F35" s="40">
        <v>128</v>
      </c>
      <c r="G35" s="66">
        <f>SUM(C35:F35)</f>
        <v>2593</v>
      </c>
    </row>
    <row r="36" spans="1:7" ht="15.75">
      <c r="A36" s="66">
        <v>32</v>
      </c>
      <c r="B36" s="83" t="s">
        <v>123</v>
      </c>
      <c r="C36" s="40" t="s">
        <v>273</v>
      </c>
      <c r="D36" s="40">
        <v>581</v>
      </c>
      <c r="E36" s="40">
        <v>682</v>
      </c>
      <c r="F36" s="40" t="s">
        <v>273</v>
      </c>
      <c r="G36" s="66">
        <f>SUM(D36:E36)</f>
        <v>1263</v>
      </c>
    </row>
    <row r="37" spans="1:7" ht="15.75">
      <c r="A37" s="66">
        <v>33</v>
      </c>
      <c r="B37" s="83" t="s">
        <v>282</v>
      </c>
      <c r="C37" s="40">
        <v>2539</v>
      </c>
      <c r="D37" s="40">
        <v>400</v>
      </c>
      <c r="E37" s="40">
        <v>198</v>
      </c>
      <c r="F37" s="40">
        <v>32</v>
      </c>
      <c r="G37" s="66">
        <f aca="true" t="shared" si="1" ref="G37:G43">SUM(C37:F37)</f>
        <v>3169</v>
      </c>
    </row>
    <row r="38" spans="1:7" ht="15.75">
      <c r="A38" s="66">
        <v>34</v>
      </c>
      <c r="B38" s="83" t="s">
        <v>126</v>
      </c>
      <c r="C38" s="40">
        <v>8</v>
      </c>
      <c r="D38" s="40">
        <v>17</v>
      </c>
      <c r="E38" s="40">
        <v>48</v>
      </c>
      <c r="F38" s="40">
        <v>6</v>
      </c>
      <c r="G38" s="66">
        <f t="shared" si="1"/>
        <v>79</v>
      </c>
    </row>
    <row r="39" spans="1:7" ht="15.75">
      <c r="A39" s="66">
        <v>35</v>
      </c>
      <c r="B39" s="83" t="s">
        <v>127</v>
      </c>
      <c r="C39" s="40">
        <v>470</v>
      </c>
      <c r="D39" s="40">
        <v>1898</v>
      </c>
      <c r="E39" s="40">
        <v>567</v>
      </c>
      <c r="F39" s="40">
        <v>72</v>
      </c>
      <c r="G39" s="66">
        <f t="shared" si="1"/>
        <v>3007</v>
      </c>
    </row>
    <row r="40" spans="1:7" ht="15.75">
      <c r="A40" s="66">
        <v>36</v>
      </c>
      <c r="B40" s="83" t="s">
        <v>128</v>
      </c>
      <c r="C40" s="40">
        <v>69</v>
      </c>
      <c r="D40" s="40">
        <v>162</v>
      </c>
      <c r="E40" s="40">
        <v>23</v>
      </c>
      <c r="F40" s="40">
        <v>8</v>
      </c>
      <c r="G40" s="66">
        <f t="shared" si="1"/>
        <v>262</v>
      </c>
    </row>
    <row r="41" spans="1:7" ht="15.75">
      <c r="A41" s="66">
        <v>37</v>
      </c>
      <c r="B41" s="83" t="s">
        <v>129</v>
      </c>
      <c r="C41" s="40">
        <v>350</v>
      </c>
      <c r="D41" s="40">
        <v>83</v>
      </c>
      <c r="E41" s="40">
        <v>46</v>
      </c>
      <c r="F41" s="40">
        <v>1</v>
      </c>
      <c r="G41" s="66">
        <f t="shared" si="1"/>
        <v>480</v>
      </c>
    </row>
    <row r="42" spans="1:7" ht="15.75">
      <c r="A42" s="66">
        <v>38</v>
      </c>
      <c r="B42" s="83" t="s">
        <v>283</v>
      </c>
      <c r="C42" s="40">
        <v>1375</v>
      </c>
      <c r="D42" s="40">
        <v>409</v>
      </c>
      <c r="E42" s="40">
        <v>702</v>
      </c>
      <c r="F42" s="40">
        <v>50</v>
      </c>
      <c r="G42" s="66">
        <f t="shared" si="1"/>
        <v>2536</v>
      </c>
    </row>
    <row r="43" spans="1:7" ht="15.75">
      <c r="A43" s="66">
        <v>39</v>
      </c>
      <c r="B43" s="83" t="s">
        <v>131</v>
      </c>
      <c r="C43" s="40">
        <v>145</v>
      </c>
      <c r="D43" s="40">
        <v>40</v>
      </c>
      <c r="E43" s="40">
        <v>46</v>
      </c>
      <c r="F43" s="40">
        <v>1</v>
      </c>
      <c r="G43" s="66">
        <f t="shared" si="1"/>
        <v>232</v>
      </c>
    </row>
    <row r="44" spans="1:7" ht="15.75">
      <c r="A44" s="66">
        <v>40</v>
      </c>
      <c r="B44" s="83" t="s">
        <v>132</v>
      </c>
      <c r="C44" s="40" t="s">
        <v>273</v>
      </c>
      <c r="D44" s="40" t="s">
        <v>273</v>
      </c>
      <c r="E44" s="40" t="s">
        <v>273</v>
      </c>
      <c r="F44" s="40" t="s">
        <v>273</v>
      </c>
      <c r="G44" s="66" t="s">
        <v>273</v>
      </c>
    </row>
    <row r="45" spans="1:7" ht="15.75">
      <c r="A45" s="66">
        <v>41</v>
      </c>
      <c r="B45" s="83" t="s">
        <v>284</v>
      </c>
      <c r="C45" s="40">
        <v>737</v>
      </c>
      <c r="D45" s="40">
        <v>779</v>
      </c>
      <c r="E45" s="40">
        <v>52</v>
      </c>
      <c r="F45" s="40" t="s">
        <v>273</v>
      </c>
      <c r="G45" s="66">
        <f>SUM(C45:E45)</f>
        <v>1568</v>
      </c>
    </row>
    <row r="46" spans="1:7" ht="15.75">
      <c r="A46" s="66">
        <v>42</v>
      </c>
      <c r="B46" s="83" t="s">
        <v>285</v>
      </c>
      <c r="C46" s="40" t="s">
        <v>273</v>
      </c>
      <c r="D46" s="40" t="s">
        <v>273</v>
      </c>
      <c r="E46" s="40" t="s">
        <v>273</v>
      </c>
      <c r="F46" s="40" t="s">
        <v>273</v>
      </c>
      <c r="G46" s="66" t="s">
        <v>273</v>
      </c>
    </row>
    <row r="47" spans="1:7" ht="15.75">
      <c r="A47" s="66">
        <v>43</v>
      </c>
      <c r="B47" s="83" t="s">
        <v>286</v>
      </c>
      <c r="C47" s="40" t="s">
        <v>273</v>
      </c>
      <c r="D47" s="40" t="s">
        <v>273</v>
      </c>
      <c r="E47" s="40" t="s">
        <v>273</v>
      </c>
      <c r="F47" s="40" t="s">
        <v>273</v>
      </c>
      <c r="G47" s="66" t="s">
        <v>273</v>
      </c>
    </row>
    <row r="48" spans="1:7" ht="15.75">
      <c r="A48" s="66">
        <v>44</v>
      </c>
      <c r="B48" s="83" t="s">
        <v>287</v>
      </c>
      <c r="C48" s="40">
        <v>351</v>
      </c>
      <c r="D48" s="40">
        <v>53</v>
      </c>
      <c r="E48" s="40">
        <v>8</v>
      </c>
      <c r="F48" s="40" t="s">
        <v>273</v>
      </c>
      <c r="G48" s="66">
        <f>SUM(C48:E48)</f>
        <v>412</v>
      </c>
    </row>
    <row r="49" spans="1:7" ht="15.75">
      <c r="A49" s="66">
        <v>45</v>
      </c>
      <c r="B49" s="83" t="s">
        <v>136</v>
      </c>
      <c r="C49" s="40">
        <v>3568</v>
      </c>
      <c r="D49" s="40">
        <v>1695</v>
      </c>
      <c r="E49" s="40">
        <v>158</v>
      </c>
      <c r="F49" s="40">
        <v>54</v>
      </c>
      <c r="G49" s="66">
        <f>SUM(C49:F49)</f>
        <v>5475</v>
      </c>
    </row>
    <row r="50" spans="1:7" ht="15.75">
      <c r="A50" s="66">
        <v>46</v>
      </c>
      <c r="B50" s="83" t="s">
        <v>288</v>
      </c>
      <c r="C50" s="40">
        <v>34</v>
      </c>
      <c r="D50" s="40">
        <v>28</v>
      </c>
      <c r="E50" s="40">
        <v>32</v>
      </c>
      <c r="F50" s="40" t="s">
        <v>273</v>
      </c>
      <c r="G50" s="66">
        <f>SUM(C50:E50)</f>
        <v>94</v>
      </c>
    </row>
    <row r="51" spans="1:7" ht="15.75">
      <c r="A51" s="66">
        <v>47</v>
      </c>
      <c r="B51" s="83" t="s">
        <v>289</v>
      </c>
      <c r="C51" s="40">
        <v>108</v>
      </c>
      <c r="D51" s="40">
        <v>60</v>
      </c>
      <c r="E51" s="40">
        <v>22</v>
      </c>
      <c r="F51" s="40">
        <v>12</v>
      </c>
      <c r="G51" s="66">
        <f>SUM(C51:F51)</f>
        <v>202</v>
      </c>
    </row>
    <row r="52" spans="1:7" ht="15.75">
      <c r="A52" s="66">
        <v>48</v>
      </c>
      <c r="B52" s="83" t="s">
        <v>139</v>
      </c>
      <c r="C52" s="40">
        <v>3269</v>
      </c>
      <c r="D52" s="40">
        <v>698</v>
      </c>
      <c r="E52" s="40">
        <v>715</v>
      </c>
      <c r="F52" s="40">
        <v>48</v>
      </c>
      <c r="G52" s="66">
        <f>SUM(C52:F52)</f>
        <v>4730</v>
      </c>
    </row>
    <row r="53" spans="1:7" ht="15.75">
      <c r="A53" s="66">
        <v>49</v>
      </c>
      <c r="B53" s="83" t="s">
        <v>140</v>
      </c>
      <c r="C53" s="40">
        <v>3432</v>
      </c>
      <c r="D53" s="40">
        <v>513</v>
      </c>
      <c r="E53" s="40">
        <v>62</v>
      </c>
      <c r="F53" s="40">
        <v>23</v>
      </c>
      <c r="G53" s="66">
        <f>SUM(C53:F53)</f>
        <v>4030</v>
      </c>
    </row>
    <row r="54" spans="1:7" ht="15.75">
      <c r="A54" s="66">
        <v>50</v>
      </c>
      <c r="B54" s="83" t="s">
        <v>141</v>
      </c>
      <c r="C54" s="40">
        <v>11</v>
      </c>
      <c r="D54" s="40">
        <v>28</v>
      </c>
      <c r="E54" s="40">
        <v>74</v>
      </c>
      <c r="F54" s="40" t="s">
        <v>273</v>
      </c>
      <c r="G54" s="66">
        <f>SUM(C54:E54)</f>
        <v>113</v>
      </c>
    </row>
    <row r="55" spans="1:7" ht="15.75">
      <c r="A55" s="66">
        <v>51</v>
      </c>
      <c r="B55" s="83" t="s">
        <v>290</v>
      </c>
      <c r="C55" s="40" t="s">
        <v>273</v>
      </c>
      <c r="D55" s="40" t="s">
        <v>273</v>
      </c>
      <c r="E55" s="40" t="s">
        <v>273</v>
      </c>
      <c r="F55" s="40" t="s">
        <v>273</v>
      </c>
      <c r="G55" s="66" t="s">
        <v>273</v>
      </c>
    </row>
    <row r="56" spans="1:7" ht="15.75">
      <c r="A56" s="66">
        <v>52</v>
      </c>
      <c r="B56" s="83" t="s">
        <v>143</v>
      </c>
      <c r="C56" s="40">
        <v>1000</v>
      </c>
      <c r="D56" s="40">
        <v>2303</v>
      </c>
      <c r="E56" s="40">
        <v>754</v>
      </c>
      <c r="F56" s="40">
        <v>20</v>
      </c>
      <c r="G56" s="66">
        <f>SUM(C56:F56)</f>
        <v>4077</v>
      </c>
    </row>
    <row r="57" spans="1:7" ht="15.75">
      <c r="A57" s="66">
        <v>53</v>
      </c>
      <c r="B57" s="83" t="s">
        <v>291</v>
      </c>
      <c r="C57" s="40">
        <v>300</v>
      </c>
      <c r="D57" s="40">
        <v>100</v>
      </c>
      <c r="E57" s="40">
        <v>144</v>
      </c>
      <c r="F57" s="40">
        <v>6</v>
      </c>
      <c r="G57" s="66">
        <f>SUM(C57:F57)</f>
        <v>550</v>
      </c>
    </row>
    <row r="58" spans="1:7" ht="15.75">
      <c r="A58" s="66">
        <v>54</v>
      </c>
      <c r="B58" s="83" t="s">
        <v>145</v>
      </c>
      <c r="C58" s="40">
        <v>232</v>
      </c>
      <c r="D58" s="40">
        <v>108</v>
      </c>
      <c r="E58" s="40">
        <v>42</v>
      </c>
      <c r="F58" s="40" t="s">
        <v>273</v>
      </c>
      <c r="G58" s="66">
        <f>SUM(C58:E58)</f>
        <v>382</v>
      </c>
    </row>
    <row r="59" spans="1:7" ht="15.75">
      <c r="A59" s="66">
        <v>55</v>
      </c>
      <c r="B59" s="83" t="s">
        <v>146</v>
      </c>
      <c r="C59" s="40">
        <v>714</v>
      </c>
      <c r="D59" s="40">
        <v>400</v>
      </c>
      <c r="E59" s="40">
        <v>175</v>
      </c>
      <c r="F59" s="40">
        <v>9</v>
      </c>
      <c r="G59" s="66">
        <f>SUM(C59:F59)</f>
        <v>1298</v>
      </c>
    </row>
    <row r="60" spans="1:7" ht="16.5" thickBot="1">
      <c r="A60" s="67">
        <v>56</v>
      </c>
      <c r="B60" s="84" t="s">
        <v>147</v>
      </c>
      <c r="C60" s="42">
        <v>881</v>
      </c>
      <c r="D60" s="42">
        <v>1018</v>
      </c>
      <c r="E60" s="42">
        <v>324</v>
      </c>
      <c r="F60" s="42">
        <v>34</v>
      </c>
      <c r="G60" s="67">
        <v>2227</v>
      </c>
    </row>
    <row r="61" spans="1:7" ht="16.5" thickBot="1">
      <c r="A61" s="100" t="s">
        <v>7</v>
      </c>
      <c r="B61" s="100"/>
      <c r="C61" s="35">
        <f>SUM(C5:C60)</f>
        <v>31144</v>
      </c>
      <c r="D61" s="35">
        <f>SUM(D5:D60)</f>
        <v>21140</v>
      </c>
      <c r="E61" s="35">
        <f>SUM(E5:E60)</f>
        <v>8491</v>
      </c>
      <c r="F61" s="35">
        <f>SUM(F5:F60)</f>
        <v>1483</v>
      </c>
      <c r="G61" s="35">
        <f>SUM(C61:F61)</f>
        <v>62258</v>
      </c>
    </row>
  </sheetData>
  <sheetProtection/>
  <mergeCells count="2">
    <mergeCell ref="A61:B61"/>
    <mergeCell ref="A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1">
      <selection activeCell="A1" sqref="A1:G61"/>
    </sheetView>
  </sheetViews>
  <sheetFormatPr defaultColWidth="9.00390625" defaultRowHeight="12.75"/>
  <cols>
    <col min="1" max="1" width="9.25390625" style="0" bestFit="1" customWidth="1"/>
    <col min="2" max="2" width="21.625" style="0" bestFit="1" customWidth="1"/>
    <col min="3" max="3" width="12.25390625" style="0" bestFit="1" customWidth="1"/>
    <col min="6" max="6" width="13.625" style="0" bestFit="1" customWidth="1"/>
    <col min="7" max="7" width="12.25390625" style="0" bestFit="1" customWidth="1"/>
  </cols>
  <sheetData>
    <row r="2" spans="1:7" ht="15.75">
      <c r="A2" s="99" t="s">
        <v>329</v>
      </c>
      <c r="B2" s="99"/>
      <c r="C2" s="99"/>
      <c r="D2" s="99"/>
      <c r="E2" s="99"/>
      <c r="F2" s="99"/>
      <c r="G2" s="99"/>
    </row>
    <row r="3" ht="13.5" thickBot="1"/>
    <row r="4" spans="1:7" ht="15.75" customHeight="1" thickBot="1">
      <c r="A4" s="43" t="s">
        <v>270</v>
      </c>
      <c r="B4" s="43" t="s">
        <v>2</v>
      </c>
      <c r="C4" s="53" t="s">
        <v>3</v>
      </c>
      <c r="D4" s="53" t="s">
        <v>68</v>
      </c>
      <c r="E4" s="53" t="s">
        <v>5</v>
      </c>
      <c r="F4" s="53" t="s">
        <v>328</v>
      </c>
      <c r="G4" s="53" t="s">
        <v>7</v>
      </c>
    </row>
    <row r="5" spans="1:7" ht="15.75" customHeight="1">
      <c r="A5" s="37">
        <v>1</v>
      </c>
      <c r="B5" s="45" t="s">
        <v>293</v>
      </c>
      <c r="C5" s="46">
        <v>191</v>
      </c>
      <c r="D5" s="46">
        <v>83</v>
      </c>
      <c r="E5" s="46">
        <v>87</v>
      </c>
      <c r="F5" s="46">
        <v>32</v>
      </c>
      <c r="G5" s="58">
        <f>SUM(C5:F5)</f>
        <v>393</v>
      </c>
    </row>
    <row r="6" spans="1:7" ht="15.75" customHeight="1">
      <c r="A6" s="38">
        <v>2</v>
      </c>
      <c r="B6" s="47" t="s">
        <v>294</v>
      </c>
      <c r="C6" s="48"/>
      <c r="D6" s="48">
        <v>2152</v>
      </c>
      <c r="E6" s="48">
        <v>823</v>
      </c>
      <c r="F6" s="48">
        <v>611</v>
      </c>
      <c r="G6" s="58">
        <f aca="true" t="shared" si="0" ref="G6:G60">SUM(C6:F6)</f>
        <v>3586</v>
      </c>
    </row>
    <row r="7" spans="1:7" ht="15.75" customHeight="1">
      <c r="A7" s="38">
        <v>3</v>
      </c>
      <c r="B7" s="47" t="s">
        <v>211</v>
      </c>
      <c r="C7" s="48">
        <v>2742</v>
      </c>
      <c r="D7" s="48">
        <v>699</v>
      </c>
      <c r="E7" s="48">
        <v>10</v>
      </c>
      <c r="F7" s="48">
        <v>2</v>
      </c>
      <c r="G7" s="58">
        <f t="shared" si="0"/>
        <v>3453</v>
      </c>
    </row>
    <row r="8" spans="1:7" ht="15.75" customHeight="1">
      <c r="A8" s="38">
        <v>4</v>
      </c>
      <c r="B8" s="47" t="s">
        <v>92</v>
      </c>
      <c r="C8" s="48">
        <v>1681</v>
      </c>
      <c r="D8" s="48">
        <v>2624</v>
      </c>
      <c r="E8" s="48">
        <v>270</v>
      </c>
      <c r="F8" s="48">
        <v>14</v>
      </c>
      <c r="G8" s="58">
        <f t="shared" si="0"/>
        <v>4589</v>
      </c>
    </row>
    <row r="9" spans="1:7" ht="15.75" customHeight="1">
      <c r="A9" s="38">
        <v>5</v>
      </c>
      <c r="B9" s="47" t="s">
        <v>295</v>
      </c>
      <c r="C9" s="48">
        <v>298</v>
      </c>
      <c r="D9" s="48">
        <v>84</v>
      </c>
      <c r="E9" s="48">
        <v>128</v>
      </c>
      <c r="F9" s="48">
        <v>8</v>
      </c>
      <c r="G9" s="58">
        <f t="shared" si="0"/>
        <v>518</v>
      </c>
    </row>
    <row r="10" spans="1:7" ht="15.75" customHeight="1">
      <c r="A10" s="38">
        <v>6</v>
      </c>
      <c r="B10" s="47" t="s">
        <v>296</v>
      </c>
      <c r="C10" s="48">
        <v>885</v>
      </c>
      <c r="D10" s="48">
        <v>237</v>
      </c>
      <c r="E10" s="48">
        <v>104</v>
      </c>
      <c r="F10" s="48">
        <v>38</v>
      </c>
      <c r="G10" s="58">
        <f t="shared" si="0"/>
        <v>1264</v>
      </c>
    </row>
    <row r="11" spans="1:7" ht="15.75" customHeight="1">
      <c r="A11" s="38">
        <v>7</v>
      </c>
      <c r="B11" s="47" t="s">
        <v>297</v>
      </c>
      <c r="C11" s="48">
        <v>142</v>
      </c>
      <c r="D11" s="48">
        <v>32</v>
      </c>
      <c r="E11" s="48">
        <v>38</v>
      </c>
      <c r="F11" s="48">
        <v>15</v>
      </c>
      <c r="G11" s="58">
        <f t="shared" si="0"/>
        <v>227</v>
      </c>
    </row>
    <row r="12" spans="1:7" ht="15.75" customHeight="1">
      <c r="A12" s="38">
        <v>8</v>
      </c>
      <c r="B12" s="47" t="s">
        <v>298</v>
      </c>
      <c r="C12" s="48">
        <v>115</v>
      </c>
      <c r="D12" s="48">
        <v>34</v>
      </c>
      <c r="E12" s="48">
        <v>40</v>
      </c>
      <c r="F12" s="48"/>
      <c r="G12" s="58">
        <f t="shared" si="0"/>
        <v>189</v>
      </c>
    </row>
    <row r="13" spans="1:7" ht="15.75" customHeight="1">
      <c r="A13" s="38">
        <v>9</v>
      </c>
      <c r="B13" s="47" t="s">
        <v>299</v>
      </c>
      <c r="C13" s="48">
        <v>195</v>
      </c>
      <c r="D13" s="48">
        <v>221</v>
      </c>
      <c r="E13" s="48">
        <v>111</v>
      </c>
      <c r="F13" s="48">
        <v>10</v>
      </c>
      <c r="G13" s="58">
        <f t="shared" si="0"/>
        <v>537</v>
      </c>
    </row>
    <row r="14" spans="1:7" ht="15.75" customHeight="1">
      <c r="A14" s="38">
        <v>10</v>
      </c>
      <c r="B14" s="47" t="s">
        <v>300</v>
      </c>
      <c r="C14" s="48">
        <v>60</v>
      </c>
      <c r="D14" s="48">
        <v>168</v>
      </c>
      <c r="E14" s="48">
        <v>49</v>
      </c>
      <c r="F14" s="48">
        <v>32</v>
      </c>
      <c r="G14" s="58">
        <f t="shared" si="0"/>
        <v>309</v>
      </c>
    </row>
    <row r="15" spans="1:7" ht="15.75" customHeight="1">
      <c r="A15" s="38">
        <v>11</v>
      </c>
      <c r="B15" s="47" t="s">
        <v>100</v>
      </c>
      <c r="C15" s="48">
        <v>197</v>
      </c>
      <c r="D15" s="48">
        <v>9</v>
      </c>
      <c r="E15" s="48">
        <v>18</v>
      </c>
      <c r="F15" s="48">
        <v>2</v>
      </c>
      <c r="G15" s="58">
        <f t="shared" si="0"/>
        <v>226</v>
      </c>
    </row>
    <row r="16" spans="1:7" ht="15.75" customHeight="1">
      <c r="A16" s="38">
        <v>12</v>
      </c>
      <c r="B16" s="47" t="s">
        <v>101</v>
      </c>
      <c r="C16" s="48">
        <v>6</v>
      </c>
      <c r="D16" s="48">
        <v>26</v>
      </c>
      <c r="E16" s="48">
        <v>30</v>
      </c>
      <c r="F16" s="48">
        <v>18</v>
      </c>
      <c r="G16" s="58">
        <f t="shared" si="0"/>
        <v>80</v>
      </c>
    </row>
    <row r="17" spans="1:7" ht="15.75" customHeight="1">
      <c r="A17" s="38">
        <v>13</v>
      </c>
      <c r="B17" s="47" t="s">
        <v>102</v>
      </c>
      <c r="C17" s="48">
        <v>15</v>
      </c>
      <c r="D17" s="48">
        <v>1</v>
      </c>
      <c r="E17" s="48">
        <v>3</v>
      </c>
      <c r="F17" s="48">
        <v>6</v>
      </c>
      <c r="G17" s="58">
        <f t="shared" si="0"/>
        <v>25</v>
      </c>
    </row>
    <row r="18" spans="1:7" ht="15.75" customHeight="1">
      <c r="A18" s="38">
        <v>14</v>
      </c>
      <c r="B18" s="47" t="s">
        <v>301</v>
      </c>
      <c r="C18" s="48">
        <v>230</v>
      </c>
      <c r="D18" s="48">
        <v>100</v>
      </c>
      <c r="E18" s="48">
        <v>170</v>
      </c>
      <c r="F18" s="48">
        <v>40</v>
      </c>
      <c r="G18" s="58">
        <f t="shared" si="0"/>
        <v>540</v>
      </c>
    </row>
    <row r="19" spans="1:7" ht="15.75" customHeight="1">
      <c r="A19" s="38">
        <v>15</v>
      </c>
      <c r="B19" s="47" t="s">
        <v>302</v>
      </c>
      <c r="C19" s="48">
        <v>69</v>
      </c>
      <c r="D19" s="48">
        <v>29</v>
      </c>
      <c r="E19" s="48">
        <v>6</v>
      </c>
      <c r="F19" s="48"/>
      <c r="G19" s="58">
        <f t="shared" si="0"/>
        <v>104</v>
      </c>
    </row>
    <row r="20" spans="1:7" ht="15.75" customHeight="1">
      <c r="A20" s="38">
        <v>16</v>
      </c>
      <c r="B20" s="47" t="s">
        <v>303</v>
      </c>
      <c r="C20" s="48">
        <v>423</v>
      </c>
      <c r="D20" s="48">
        <v>33</v>
      </c>
      <c r="E20" s="48">
        <v>22</v>
      </c>
      <c r="F20" s="48">
        <v>2</v>
      </c>
      <c r="G20" s="58">
        <f>SUM(C20:F20)</f>
        <v>480</v>
      </c>
    </row>
    <row r="21" spans="1:7" ht="15.75" customHeight="1">
      <c r="A21" s="38">
        <v>17</v>
      </c>
      <c r="B21" s="47" t="s">
        <v>304</v>
      </c>
      <c r="C21" s="48">
        <v>595</v>
      </c>
      <c r="D21" s="48">
        <v>159</v>
      </c>
      <c r="E21" s="48">
        <v>77</v>
      </c>
      <c r="F21" s="48">
        <v>19</v>
      </c>
      <c r="G21" s="58">
        <f t="shared" si="0"/>
        <v>850</v>
      </c>
    </row>
    <row r="22" spans="1:7" ht="15.75" customHeight="1">
      <c r="A22" s="38">
        <v>18</v>
      </c>
      <c r="B22" s="47" t="s">
        <v>305</v>
      </c>
      <c r="C22" s="48">
        <v>590</v>
      </c>
      <c r="D22" s="48">
        <v>48</v>
      </c>
      <c r="E22" s="48">
        <v>75</v>
      </c>
      <c r="F22" s="48"/>
      <c r="G22" s="58">
        <f t="shared" si="0"/>
        <v>713</v>
      </c>
    </row>
    <row r="23" spans="1:7" ht="15.75" customHeight="1">
      <c r="A23" s="38">
        <v>19</v>
      </c>
      <c r="B23" s="47" t="s">
        <v>109</v>
      </c>
      <c r="C23" s="48">
        <v>11</v>
      </c>
      <c r="D23" s="48">
        <v>5</v>
      </c>
      <c r="E23" s="48">
        <v>3</v>
      </c>
      <c r="F23" s="48">
        <v>2</v>
      </c>
      <c r="G23" s="58">
        <f t="shared" si="0"/>
        <v>21</v>
      </c>
    </row>
    <row r="24" spans="1:7" ht="15.75" customHeight="1">
      <c r="A24" s="38">
        <v>20</v>
      </c>
      <c r="B24" s="47" t="s">
        <v>306</v>
      </c>
      <c r="C24" s="48">
        <v>94</v>
      </c>
      <c r="D24" s="48">
        <v>125</v>
      </c>
      <c r="E24" s="48">
        <v>22</v>
      </c>
      <c r="F24" s="48">
        <v>16</v>
      </c>
      <c r="G24" s="58">
        <f t="shared" si="0"/>
        <v>257</v>
      </c>
    </row>
    <row r="25" spans="1:7" ht="15.75" customHeight="1">
      <c r="A25" s="38">
        <v>21</v>
      </c>
      <c r="B25" s="47" t="s">
        <v>307</v>
      </c>
      <c r="C25" s="48">
        <v>970</v>
      </c>
      <c r="D25" s="48">
        <v>799</v>
      </c>
      <c r="E25" s="48">
        <v>166</v>
      </c>
      <c r="F25" s="48">
        <v>77</v>
      </c>
      <c r="G25" s="58">
        <f t="shared" si="0"/>
        <v>2012</v>
      </c>
    </row>
    <row r="26" spans="1:7" ht="15.75" customHeight="1">
      <c r="A26" s="38">
        <v>22</v>
      </c>
      <c r="B26" s="47" t="s">
        <v>278</v>
      </c>
      <c r="C26" s="48">
        <v>176</v>
      </c>
      <c r="D26" s="48"/>
      <c r="E26" s="48">
        <v>397</v>
      </c>
      <c r="F26" s="48"/>
      <c r="G26" s="58">
        <f t="shared" si="0"/>
        <v>573</v>
      </c>
    </row>
    <row r="27" spans="1:7" ht="15.75" customHeight="1">
      <c r="A27" s="38">
        <v>23</v>
      </c>
      <c r="B27" s="47" t="s">
        <v>113</v>
      </c>
      <c r="C27" s="48"/>
      <c r="D27" s="48">
        <v>186</v>
      </c>
      <c r="E27" s="48">
        <v>61</v>
      </c>
      <c r="F27" s="48">
        <v>41</v>
      </c>
      <c r="G27" s="58">
        <f t="shared" si="0"/>
        <v>288</v>
      </c>
    </row>
    <row r="28" spans="1:7" ht="15.75" customHeight="1">
      <c r="A28" s="38">
        <v>24</v>
      </c>
      <c r="B28" s="47" t="s">
        <v>308</v>
      </c>
      <c r="C28" s="48">
        <v>1000</v>
      </c>
      <c r="D28" s="48">
        <v>950</v>
      </c>
      <c r="E28" s="48">
        <v>180</v>
      </c>
      <c r="F28" s="48">
        <v>11</v>
      </c>
      <c r="G28" s="58">
        <f t="shared" si="0"/>
        <v>2141</v>
      </c>
    </row>
    <row r="29" spans="1:7" ht="15.75" customHeight="1">
      <c r="A29" s="38">
        <v>25</v>
      </c>
      <c r="B29" s="47" t="s">
        <v>309</v>
      </c>
      <c r="C29" s="48"/>
      <c r="D29" s="48"/>
      <c r="E29" s="48"/>
      <c r="F29" s="48"/>
      <c r="G29" s="58">
        <f t="shared" si="0"/>
        <v>0</v>
      </c>
    </row>
    <row r="30" spans="1:7" ht="15.75" customHeight="1">
      <c r="A30" s="38">
        <v>26</v>
      </c>
      <c r="B30" s="47" t="s">
        <v>117</v>
      </c>
      <c r="C30" s="48">
        <v>492</v>
      </c>
      <c r="D30" s="48">
        <v>83</v>
      </c>
      <c r="E30" s="48">
        <v>41</v>
      </c>
      <c r="F30" s="48">
        <v>7</v>
      </c>
      <c r="G30" s="58">
        <f t="shared" si="0"/>
        <v>623</v>
      </c>
    </row>
    <row r="31" spans="1:7" ht="15.75" customHeight="1">
      <c r="A31" s="38">
        <v>27</v>
      </c>
      <c r="B31" s="47" t="s">
        <v>310</v>
      </c>
      <c r="C31" s="48"/>
      <c r="D31" s="48"/>
      <c r="E31" s="48"/>
      <c r="F31" s="48"/>
      <c r="G31" s="58">
        <f t="shared" si="0"/>
        <v>0</v>
      </c>
    </row>
    <row r="32" spans="1:7" ht="15.75" customHeight="1">
      <c r="A32" s="38">
        <v>28</v>
      </c>
      <c r="B32" s="47" t="s">
        <v>311</v>
      </c>
      <c r="C32" s="48"/>
      <c r="D32" s="48"/>
      <c r="E32" s="48"/>
      <c r="F32" s="48"/>
      <c r="G32" s="58">
        <f t="shared" si="0"/>
        <v>0</v>
      </c>
    </row>
    <row r="33" spans="1:7" ht="15.75" customHeight="1">
      <c r="A33" s="38">
        <v>29</v>
      </c>
      <c r="B33" s="47" t="s">
        <v>312</v>
      </c>
      <c r="C33" s="48">
        <v>271</v>
      </c>
      <c r="D33" s="48">
        <v>290</v>
      </c>
      <c r="E33" s="48">
        <v>240</v>
      </c>
      <c r="F33" s="48">
        <v>15</v>
      </c>
      <c r="G33" s="58">
        <f t="shared" si="0"/>
        <v>816</v>
      </c>
    </row>
    <row r="34" spans="1:7" ht="15.75" customHeight="1">
      <c r="A34" s="38">
        <v>30</v>
      </c>
      <c r="B34" s="47" t="s">
        <v>313</v>
      </c>
      <c r="C34" s="48">
        <v>159</v>
      </c>
      <c r="D34" s="48">
        <v>42</v>
      </c>
      <c r="E34" s="48">
        <v>34</v>
      </c>
      <c r="F34" s="48">
        <v>2</v>
      </c>
      <c r="G34" s="58">
        <f t="shared" si="0"/>
        <v>237</v>
      </c>
    </row>
    <row r="35" spans="1:7" ht="15.75" customHeight="1">
      <c r="A35" s="38">
        <v>31</v>
      </c>
      <c r="B35" s="47" t="s">
        <v>314</v>
      </c>
      <c r="C35" s="48">
        <v>1403</v>
      </c>
      <c r="D35" s="48">
        <v>1786</v>
      </c>
      <c r="E35" s="48">
        <v>391</v>
      </c>
      <c r="F35" s="48">
        <v>128</v>
      </c>
      <c r="G35" s="58">
        <f t="shared" si="0"/>
        <v>3708</v>
      </c>
    </row>
    <row r="36" spans="1:7" ht="15.75" customHeight="1">
      <c r="A36" s="38">
        <v>32</v>
      </c>
      <c r="B36" s="47" t="s">
        <v>123</v>
      </c>
      <c r="C36" s="48"/>
      <c r="D36" s="48">
        <v>630</v>
      </c>
      <c r="E36" s="48">
        <v>694</v>
      </c>
      <c r="F36" s="48"/>
      <c r="G36" s="58">
        <f t="shared" si="0"/>
        <v>1324</v>
      </c>
    </row>
    <row r="37" spans="1:7" ht="15.75" customHeight="1">
      <c r="A37" s="38">
        <v>33</v>
      </c>
      <c r="B37" s="47" t="s">
        <v>125</v>
      </c>
      <c r="C37" s="48">
        <v>2923</v>
      </c>
      <c r="D37" s="48">
        <v>385</v>
      </c>
      <c r="E37" s="48">
        <v>233</v>
      </c>
      <c r="F37" s="48">
        <v>34</v>
      </c>
      <c r="G37" s="58">
        <f t="shared" si="0"/>
        <v>3575</v>
      </c>
    </row>
    <row r="38" spans="1:7" ht="15.75" customHeight="1">
      <c r="A38" s="38">
        <v>34</v>
      </c>
      <c r="B38" s="47" t="s">
        <v>315</v>
      </c>
      <c r="C38" s="48">
        <v>2</v>
      </c>
      <c r="D38" s="48">
        <v>18</v>
      </c>
      <c r="E38" s="48">
        <v>48</v>
      </c>
      <c r="F38" s="48">
        <v>6</v>
      </c>
      <c r="G38" s="58">
        <f t="shared" si="0"/>
        <v>74</v>
      </c>
    </row>
    <row r="39" spans="1:7" ht="15.75" customHeight="1">
      <c r="A39" s="38">
        <v>35</v>
      </c>
      <c r="B39" s="47" t="s">
        <v>243</v>
      </c>
      <c r="C39" s="48">
        <v>790</v>
      </c>
      <c r="D39" s="48">
        <v>2098</v>
      </c>
      <c r="E39" s="48">
        <v>607</v>
      </c>
      <c r="F39" s="48">
        <v>75</v>
      </c>
      <c r="G39" s="58">
        <f t="shared" si="0"/>
        <v>3570</v>
      </c>
    </row>
    <row r="40" spans="1:7" ht="15.75" customHeight="1">
      <c r="A40" s="38">
        <v>36</v>
      </c>
      <c r="B40" s="47" t="s">
        <v>316</v>
      </c>
      <c r="C40" s="48">
        <v>98</v>
      </c>
      <c r="D40" s="48">
        <v>154</v>
      </c>
      <c r="E40" s="48">
        <v>31</v>
      </c>
      <c r="F40" s="48">
        <v>8</v>
      </c>
      <c r="G40" s="58">
        <f t="shared" si="0"/>
        <v>291</v>
      </c>
    </row>
    <row r="41" spans="1:7" ht="15.75" customHeight="1">
      <c r="A41" s="38">
        <v>37</v>
      </c>
      <c r="B41" s="47" t="s">
        <v>129</v>
      </c>
      <c r="C41" s="48">
        <v>488</v>
      </c>
      <c r="D41" s="48">
        <v>136</v>
      </c>
      <c r="E41" s="48">
        <v>67</v>
      </c>
      <c r="F41" s="48"/>
      <c r="G41" s="58">
        <f t="shared" si="0"/>
        <v>691</v>
      </c>
    </row>
    <row r="42" spans="1:7" ht="15.75" customHeight="1">
      <c r="A42" s="38">
        <v>38</v>
      </c>
      <c r="B42" s="47" t="s">
        <v>283</v>
      </c>
      <c r="C42" s="48">
        <v>1515</v>
      </c>
      <c r="D42" s="48">
        <v>453</v>
      </c>
      <c r="E42" s="48">
        <v>714</v>
      </c>
      <c r="F42" s="48">
        <v>51</v>
      </c>
      <c r="G42" s="58">
        <f t="shared" si="0"/>
        <v>2733</v>
      </c>
    </row>
    <row r="43" spans="1:7" ht="15.75" customHeight="1">
      <c r="A43" s="38">
        <v>39</v>
      </c>
      <c r="B43" s="47" t="s">
        <v>317</v>
      </c>
      <c r="C43" s="48">
        <v>210</v>
      </c>
      <c r="D43" s="48">
        <v>24</v>
      </c>
      <c r="E43" s="48">
        <v>60</v>
      </c>
      <c r="F43" s="48">
        <v>1</v>
      </c>
      <c r="G43" s="58">
        <f t="shared" si="0"/>
        <v>295</v>
      </c>
    </row>
    <row r="44" spans="1:7" ht="15.75" customHeight="1">
      <c r="A44" s="38">
        <v>40</v>
      </c>
      <c r="B44" s="47" t="s">
        <v>132</v>
      </c>
      <c r="C44" s="48"/>
      <c r="D44" s="48"/>
      <c r="E44" s="48"/>
      <c r="F44" s="48"/>
      <c r="G44" s="58">
        <f t="shared" si="0"/>
        <v>0</v>
      </c>
    </row>
    <row r="45" spans="1:7" ht="15.75" customHeight="1">
      <c r="A45" s="38">
        <v>41</v>
      </c>
      <c r="B45" s="47" t="s">
        <v>318</v>
      </c>
      <c r="C45" s="48">
        <v>686</v>
      </c>
      <c r="D45" s="48">
        <v>1073</v>
      </c>
      <c r="E45" s="48">
        <v>52</v>
      </c>
      <c r="F45" s="48"/>
      <c r="G45" s="58">
        <f t="shared" si="0"/>
        <v>1811</v>
      </c>
    </row>
    <row r="46" spans="1:7" ht="15.75" customHeight="1">
      <c r="A46" s="38">
        <v>42</v>
      </c>
      <c r="B46" s="49" t="s">
        <v>285</v>
      </c>
      <c r="C46" s="48"/>
      <c r="D46" s="48"/>
      <c r="E46" s="48"/>
      <c r="F46" s="48"/>
      <c r="G46" s="58">
        <f t="shared" si="0"/>
        <v>0</v>
      </c>
    </row>
    <row r="47" spans="1:7" ht="15.75" customHeight="1">
      <c r="A47" s="38">
        <v>43</v>
      </c>
      <c r="B47" s="47" t="s">
        <v>319</v>
      </c>
      <c r="C47" s="48"/>
      <c r="D47" s="48"/>
      <c r="E47" s="48"/>
      <c r="F47" s="48"/>
      <c r="G47" s="58">
        <f t="shared" si="0"/>
        <v>0</v>
      </c>
    </row>
    <row r="48" spans="1:7" ht="15.75" customHeight="1">
      <c r="A48" s="38">
        <v>44</v>
      </c>
      <c r="B48" s="45" t="s">
        <v>287</v>
      </c>
      <c r="C48" s="48">
        <v>385</v>
      </c>
      <c r="D48" s="48">
        <v>68</v>
      </c>
      <c r="E48" s="48">
        <v>12</v>
      </c>
      <c r="F48" s="48"/>
      <c r="G48" s="58">
        <f t="shared" si="0"/>
        <v>465</v>
      </c>
    </row>
    <row r="49" spans="1:7" ht="15.75" customHeight="1">
      <c r="A49" s="38">
        <v>45</v>
      </c>
      <c r="B49" s="47" t="s">
        <v>136</v>
      </c>
      <c r="C49" s="48">
        <v>4252</v>
      </c>
      <c r="D49" s="48">
        <v>1811</v>
      </c>
      <c r="E49" s="48">
        <v>186</v>
      </c>
      <c r="F49" s="48">
        <v>57</v>
      </c>
      <c r="G49" s="58">
        <f t="shared" si="0"/>
        <v>6306</v>
      </c>
    </row>
    <row r="50" spans="1:7" ht="15.75" customHeight="1">
      <c r="A50" s="38">
        <v>46</v>
      </c>
      <c r="B50" s="47" t="s">
        <v>320</v>
      </c>
      <c r="C50" s="48">
        <v>45</v>
      </c>
      <c r="D50" s="48">
        <v>27</v>
      </c>
      <c r="E50" s="48">
        <v>28</v>
      </c>
      <c r="F50" s="48"/>
      <c r="G50" s="58">
        <f t="shared" si="0"/>
        <v>100</v>
      </c>
    </row>
    <row r="51" spans="1:7" ht="15.75" customHeight="1">
      <c r="A51" s="38">
        <v>47</v>
      </c>
      <c r="B51" s="47" t="s">
        <v>289</v>
      </c>
      <c r="C51" s="48">
        <v>168</v>
      </c>
      <c r="D51" s="48">
        <v>90</v>
      </c>
      <c r="E51" s="48">
        <v>28</v>
      </c>
      <c r="F51" s="48">
        <v>12</v>
      </c>
      <c r="G51" s="58">
        <f t="shared" si="0"/>
        <v>298</v>
      </c>
    </row>
    <row r="52" spans="1:7" ht="15.75" customHeight="1">
      <c r="A52" s="38">
        <v>48</v>
      </c>
      <c r="B52" s="47" t="s">
        <v>321</v>
      </c>
      <c r="C52" s="48">
        <v>3355</v>
      </c>
      <c r="D52" s="48">
        <v>732</v>
      </c>
      <c r="E52" s="48">
        <v>729</v>
      </c>
      <c r="F52" s="48">
        <v>55</v>
      </c>
      <c r="G52" s="58">
        <f t="shared" si="0"/>
        <v>4871</v>
      </c>
    </row>
    <row r="53" spans="1:7" ht="15.75" customHeight="1">
      <c r="A53" s="38">
        <v>49</v>
      </c>
      <c r="B53" s="47" t="s">
        <v>140</v>
      </c>
      <c r="C53" s="48">
        <v>2282</v>
      </c>
      <c r="D53" s="48">
        <v>2031</v>
      </c>
      <c r="E53" s="48">
        <v>787</v>
      </c>
      <c r="F53" s="48">
        <v>47</v>
      </c>
      <c r="G53" s="58">
        <f t="shared" si="0"/>
        <v>5147</v>
      </c>
    </row>
    <row r="54" spans="1:7" ht="15.75" customHeight="1">
      <c r="A54" s="38">
        <v>50</v>
      </c>
      <c r="B54" s="47" t="s">
        <v>322</v>
      </c>
      <c r="C54" s="48">
        <v>38</v>
      </c>
      <c r="D54" s="48">
        <v>28</v>
      </c>
      <c r="E54" s="48">
        <v>75</v>
      </c>
      <c r="F54" s="48">
        <v>28</v>
      </c>
      <c r="G54" s="58">
        <f t="shared" si="0"/>
        <v>169</v>
      </c>
    </row>
    <row r="55" spans="1:7" ht="15.75" customHeight="1">
      <c r="A55" s="38">
        <v>51</v>
      </c>
      <c r="B55" s="47" t="s">
        <v>323</v>
      </c>
      <c r="C55" s="48"/>
      <c r="D55" s="48"/>
      <c r="E55" s="48"/>
      <c r="F55" s="48"/>
      <c r="G55" s="58">
        <f t="shared" si="0"/>
        <v>0</v>
      </c>
    </row>
    <row r="56" spans="1:7" ht="15.75" customHeight="1">
      <c r="A56" s="38">
        <v>52</v>
      </c>
      <c r="B56" s="47" t="s">
        <v>143</v>
      </c>
      <c r="C56" s="48">
        <v>1902</v>
      </c>
      <c r="D56" s="48">
        <v>2298</v>
      </c>
      <c r="E56" s="48">
        <v>620</v>
      </c>
      <c r="F56" s="48">
        <v>19</v>
      </c>
      <c r="G56" s="58">
        <f t="shared" si="0"/>
        <v>4839</v>
      </c>
    </row>
    <row r="57" spans="1:7" ht="15.75" customHeight="1">
      <c r="A57" s="38">
        <v>53</v>
      </c>
      <c r="B57" s="47" t="s">
        <v>324</v>
      </c>
      <c r="C57" s="48">
        <v>291</v>
      </c>
      <c r="D57" s="48">
        <v>147</v>
      </c>
      <c r="E57" s="48">
        <v>37</v>
      </c>
      <c r="F57" s="48">
        <v>10</v>
      </c>
      <c r="G57" s="58">
        <f t="shared" si="0"/>
        <v>485</v>
      </c>
    </row>
    <row r="58" spans="1:7" ht="15.75" customHeight="1">
      <c r="A58" s="38">
        <v>54</v>
      </c>
      <c r="B58" s="47" t="s">
        <v>325</v>
      </c>
      <c r="C58" s="48">
        <v>196</v>
      </c>
      <c r="D58" s="48">
        <v>139</v>
      </c>
      <c r="E58" s="48">
        <v>53</v>
      </c>
      <c r="F58" s="48">
        <v>15</v>
      </c>
      <c r="G58" s="58">
        <f t="shared" si="0"/>
        <v>403</v>
      </c>
    </row>
    <row r="59" spans="1:7" ht="15.75" customHeight="1">
      <c r="A59" s="38">
        <v>55</v>
      </c>
      <c r="B59" s="47" t="s">
        <v>326</v>
      </c>
      <c r="C59" s="48">
        <v>712</v>
      </c>
      <c r="D59" s="48">
        <v>477</v>
      </c>
      <c r="E59" s="48">
        <v>199</v>
      </c>
      <c r="F59" s="48">
        <v>12</v>
      </c>
      <c r="G59" s="58">
        <f t="shared" si="0"/>
        <v>1400</v>
      </c>
    </row>
    <row r="60" spans="1:7" ht="15.75" customHeight="1" thickBot="1">
      <c r="A60" s="38">
        <v>56</v>
      </c>
      <c r="B60" s="50" t="s">
        <v>147</v>
      </c>
      <c r="C60" s="51">
        <v>1058</v>
      </c>
      <c r="D60" s="51">
        <v>1144</v>
      </c>
      <c r="E60" s="51">
        <v>440</v>
      </c>
      <c r="F60" s="51">
        <v>28</v>
      </c>
      <c r="G60" s="58">
        <f t="shared" si="0"/>
        <v>2670</v>
      </c>
    </row>
    <row r="61" spans="1:7" ht="15.75" customHeight="1" thickBot="1">
      <c r="A61" s="44"/>
      <c r="B61" s="70" t="s">
        <v>7</v>
      </c>
      <c r="C61" s="70">
        <f>SUM(C5:C60)</f>
        <v>34406</v>
      </c>
      <c r="D61" s="70">
        <f>SUM(D5:D60)</f>
        <v>24968</v>
      </c>
      <c r="E61" s="70">
        <f>SUM(E5:E60)</f>
        <v>9296</v>
      </c>
      <c r="F61" s="70">
        <f>SUM(F5:F60)</f>
        <v>1606</v>
      </c>
      <c r="G61" s="70">
        <f>SUM(G5:G60)</f>
        <v>70276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34">
      <selection activeCell="B50" sqref="B50"/>
    </sheetView>
  </sheetViews>
  <sheetFormatPr defaultColWidth="9.00390625" defaultRowHeight="12.75"/>
  <cols>
    <col min="1" max="1" width="9.25390625" style="0" bestFit="1" customWidth="1"/>
    <col min="2" max="2" width="24.75390625" style="0" bestFit="1" customWidth="1"/>
    <col min="6" max="6" width="13.625" style="0" bestFit="1" customWidth="1"/>
  </cols>
  <sheetData>
    <row r="2" spans="1:8" ht="15.75">
      <c r="A2" s="99" t="s">
        <v>327</v>
      </c>
      <c r="B2" s="99"/>
      <c r="C2" s="99"/>
      <c r="D2" s="99"/>
      <c r="E2" s="99"/>
      <c r="F2" s="99"/>
      <c r="G2" s="99"/>
      <c r="H2" s="52"/>
    </row>
    <row r="3" ht="13.5" thickBot="1"/>
    <row r="4" spans="1:7" ht="15.75" customHeight="1" thickBot="1">
      <c r="A4" s="55" t="s">
        <v>270</v>
      </c>
      <c r="B4" s="54" t="s">
        <v>2</v>
      </c>
      <c r="C4" s="53" t="s">
        <v>3</v>
      </c>
      <c r="D4" s="53" t="s">
        <v>68</v>
      </c>
      <c r="E4" s="53" t="s">
        <v>5</v>
      </c>
      <c r="F4" s="53" t="s">
        <v>328</v>
      </c>
      <c r="G4" s="53" t="s">
        <v>7</v>
      </c>
    </row>
    <row r="5" spans="1:7" ht="15.75" customHeight="1">
      <c r="A5" s="56">
        <v>1</v>
      </c>
      <c r="B5" s="59" t="s">
        <v>293</v>
      </c>
      <c r="C5" s="46">
        <v>191</v>
      </c>
      <c r="D5" s="46">
        <v>67</v>
      </c>
      <c r="E5" s="46">
        <v>96</v>
      </c>
      <c r="F5" s="46">
        <v>39</v>
      </c>
      <c r="G5" s="58">
        <f>SUM(C5:F5)</f>
        <v>393</v>
      </c>
    </row>
    <row r="6" spans="1:7" ht="15.75" customHeight="1">
      <c r="A6" s="56">
        <v>2</v>
      </c>
      <c r="B6" s="60" t="s">
        <v>294</v>
      </c>
      <c r="C6" s="48"/>
      <c r="D6" s="48">
        <v>2296</v>
      </c>
      <c r="E6" s="48">
        <v>804</v>
      </c>
      <c r="F6" s="48">
        <v>718</v>
      </c>
      <c r="G6" s="58">
        <f aca="true" t="shared" si="0" ref="G6:G60">SUM(C6:F6)</f>
        <v>3818</v>
      </c>
    </row>
    <row r="7" spans="1:7" ht="15.75" customHeight="1">
      <c r="A7" s="56">
        <v>3</v>
      </c>
      <c r="B7" s="60" t="s">
        <v>211</v>
      </c>
      <c r="C7" s="48">
        <v>3041</v>
      </c>
      <c r="D7" s="48">
        <v>794</v>
      </c>
      <c r="E7" s="48"/>
      <c r="F7" s="48"/>
      <c r="G7" s="58">
        <f t="shared" si="0"/>
        <v>3835</v>
      </c>
    </row>
    <row r="8" spans="1:7" ht="15.75" customHeight="1">
      <c r="A8" s="56">
        <v>4</v>
      </c>
      <c r="B8" s="60" t="s">
        <v>92</v>
      </c>
      <c r="C8" s="48">
        <v>1516</v>
      </c>
      <c r="D8" s="48">
        <v>2487</v>
      </c>
      <c r="E8" s="48">
        <v>270</v>
      </c>
      <c r="F8" s="48">
        <v>14</v>
      </c>
      <c r="G8" s="58">
        <f t="shared" si="0"/>
        <v>4287</v>
      </c>
    </row>
    <row r="9" spans="1:7" ht="15.75" customHeight="1">
      <c r="A9" s="56">
        <v>5</v>
      </c>
      <c r="B9" s="60" t="s">
        <v>295</v>
      </c>
      <c r="C9" s="48">
        <v>177</v>
      </c>
      <c r="D9" s="48">
        <v>75</v>
      </c>
      <c r="E9" s="48">
        <v>85</v>
      </c>
      <c r="F9" s="48">
        <v>18</v>
      </c>
      <c r="G9" s="58">
        <f t="shared" si="0"/>
        <v>355</v>
      </c>
    </row>
    <row r="10" spans="1:7" ht="15.75" customHeight="1">
      <c r="A10" s="56">
        <v>6</v>
      </c>
      <c r="B10" s="60" t="s">
        <v>296</v>
      </c>
      <c r="C10" s="48">
        <v>547</v>
      </c>
      <c r="D10" s="48">
        <v>238</v>
      </c>
      <c r="E10" s="48">
        <v>110</v>
      </c>
      <c r="F10" s="48">
        <v>38</v>
      </c>
      <c r="G10" s="58">
        <f t="shared" si="0"/>
        <v>933</v>
      </c>
    </row>
    <row r="11" spans="1:7" ht="15.75" customHeight="1">
      <c r="A11" s="56">
        <v>7</v>
      </c>
      <c r="B11" s="60" t="s">
        <v>297</v>
      </c>
      <c r="C11" s="48">
        <v>36</v>
      </c>
      <c r="D11" s="48">
        <v>11</v>
      </c>
      <c r="E11" s="48">
        <v>27</v>
      </c>
      <c r="F11" s="48">
        <v>14</v>
      </c>
      <c r="G11" s="58">
        <f t="shared" si="0"/>
        <v>88</v>
      </c>
    </row>
    <row r="12" spans="1:7" ht="15.75" customHeight="1">
      <c r="A12" s="56">
        <v>8</v>
      </c>
      <c r="B12" s="60" t="s">
        <v>298</v>
      </c>
      <c r="C12" s="48">
        <v>185</v>
      </c>
      <c r="D12" s="48">
        <v>50</v>
      </c>
      <c r="E12" s="48">
        <v>40</v>
      </c>
      <c r="F12" s="48">
        <v>1</v>
      </c>
      <c r="G12" s="58">
        <f t="shared" si="0"/>
        <v>276</v>
      </c>
    </row>
    <row r="13" spans="1:7" ht="15.75" customHeight="1">
      <c r="A13" s="56">
        <v>9</v>
      </c>
      <c r="B13" s="60" t="s">
        <v>299</v>
      </c>
      <c r="C13" s="48">
        <v>526</v>
      </c>
      <c r="D13" s="48">
        <v>221</v>
      </c>
      <c r="E13" s="48">
        <v>111</v>
      </c>
      <c r="F13" s="48">
        <v>10</v>
      </c>
      <c r="G13" s="58">
        <f t="shared" si="0"/>
        <v>868</v>
      </c>
    </row>
    <row r="14" spans="1:7" ht="15.75" customHeight="1">
      <c r="A14" s="56">
        <v>10</v>
      </c>
      <c r="B14" s="60" t="s">
        <v>300</v>
      </c>
      <c r="C14" s="48">
        <v>116</v>
      </c>
      <c r="D14" s="48">
        <v>209</v>
      </c>
      <c r="E14" s="48">
        <v>40</v>
      </c>
      <c r="F14" s="48">
        <v>33</v>
      </c>
      <c r="G14" s="58">
        <f t="shared" si="0"/>
        <v>398</v>
      </c>
    </row>
    <row r="15" spans="1:7" ht="15.75" customHeight="1">
      <c r="A15" s="56">
        <v>11</v>
      </c>
      <c r="B15" s="60" t="s">
        <v>100</v>
      </c>
      <c r="C15" s="48">
        <v>191</v>
      </c>
      <c r="D15" s="48">
        <v>11</v>
      </c>
      <c r="E15" s="48">
        <v>19</v>
      </c>
      <c r="F15" s="48">
        <v>2</v>
      </c>
      <c r="G15" s="58">
        <f t="shared" si="0"/>
        <v>223</v>
      </c>
    </row>
    <row r="16" spans="1:7" ht="15.75" customHeight="1">
      <c r="A16" s="56">
        <v>12</v>
      </c>
      <c r="B16" s="60" t="s">
        <v>101</v>
      </c>
      <c r="C16" s="48">
        <v>71</v>
      </c>
      <c r="D16" s="48">
        <v>30</v>
      </c>
      <c r="E16" s="48">
        <v>34</v>
      </c>
      <c r="F16" s="48">
        <v>35</v>
      </c>
      <c r="G16" s="58">
        <f t="shared" si="0"/>
        <v>170</v>
      </c>
    </row>
    <row r="17" spans="1:7" ht="15.75" customHeight="1">
      <c r="A17" s="56">
        <v>13</v>
      </c>
      <c r="B17" s="60" t="s">
        <v>102</v>
      </c>
      <c r="C17" s="48">
        <v>25</v>
      </c>
      <c r="D17" s="48">
        <v>15</v>
      </c>
      <c r="E17" s="48">
        <v>1</v>
      </c>
      <c r="F17" s="48">
        <v>6</v>
      </c>
      <c r="G17" s="58">
        <f t="shared" si="0"/>
        <v>47</v>
      </c>
    </row>
    <row r="18" spans="1:7" ht="15.75" customHeight="1">
      <c r="A18" s="56">
        <v>14</v>
      </c>
      <c r="B18" s="60" t="s">
        <v>301</v>
      </c>
      <c r="C18" s="48">
        <v>179</v>
      </c>
      <c r="D18" s="48">
        <v>110</v>
      </c>
      <c r="E18" s="48">
        <v>169</v>
      </c>
      <c r="F18" s="48">
        <v>40</v>
      </c>
      <c r="G18" s="58">
        <f t="shared" si="0"/>
        <v>498</v>
      </c>
    </row>
    <row r="19" spans="1:7" ht="15.75" customHeight="1">
      <c r="A19" s="56">
        <v>15</v>
      </c>
      <c r="B19" s="60" t="s">
        <v>302</v>
      </c>
      <c r="C19" s="48">
        <v>84</v>
      </c>
      <c r="D19" s="48">
        <v>39</v>
      </c>
      <c r="E19" s="48">
        <v>8</v>
      </c>
      <c r="F19" s="48">
        <v>1</v>
      </c>
      <c r="G19" s="58">
        <f t="shared" si="0"/>
        <v>132</v>
      </c>
    </row>
    <row r="20" spans="1:7" ht="15.75" customHeight="1">
      <c r="A20" s="56">
        <v>16</v>
      </c>
      <c r="B20" s="60" t="s">
        <v>303</v>
      </c>
      <c r="C20" s="48">
        <v>517</v>
      </c>
      <c r="D20" s="48">
        <v>33</v>
      </c>
      <c r="E20" s="48">
        <v>27</v>
      </c>
      <c r="F20" s="48">
        <v>2</v>
      </c>
      <c r="G20" s="58">
        <v>579</v>
      </c>
    </row>
    <row r="21" spans="1:7" ht="15.75" customHeight="1">
      <c r="A21" s="56">
        <v>17</v>
      </c>
      <c r="B21" s="60" t="s">
        <v>304</v>
      </c>
      <c r="C21" s="48">
        <v>598</v>
      </c>
      <c r="D21" s="48">
        <v>210</v>
      </c>
      <c r="E21" s="48">
        <v>58</v>
      </c>
      <c r="F21" s="48">
        <v>19</v>
      </c>
      <c r="G21" s="58">
        <f t="shared" si="0"/>
        <v>885</v>
      </c>
    </row>
    <row r="22" spans="1:7" ht="15.75" customHeight="1">
      <c r="A22" s="56">
        <v>18</v>
      </c>
      <c r="B22" s="60" t="s">
        <v>305</v>
      </c>
      <c r="C22" s="48">
        <v>655</v>
      </c>
      <c r="D22" s="48">
        <v>61</v>
      </c>
      <c r="E22" s="48">
        <v>80</v>
      </c>
      <c r="F22" s="48"/>
      <c r="G22" s="58">
        <f t="shared" si="0"/>
        <v>796</v>
      </c>
    </row>
    <row r="23" spans="1:7" ht="15.75" customHeight="1">
      <c r="A23" s="56">
        <v>19</v>
      </c>
      <c r="B23" s="60" t="s">
        <v>109</v>
      </c>
      <c r="C23" s="48">
        <v>13</v>
      </c>
      <c r="D23" s="48">
        <v>2</v>
      </c>
      <c r="E23" s="48">
        <v>4</v>
      </c>
      <c r="F23" s="48">
        <v>2</v>
      </c>
      <c r="G23" s="58">
        <f t="shared" si="0"/>
        <v>21</v>
      </c>
    </row>
    <row r="24" spans="1:7" ht="15.75" customHeight="1">
      <c r="A24" s="56">
        <v>20</v>
      </c>
      <c r="B24" s="60" t="s">
        <v>306</v>
      </c>
      <c r="C24" s="48">
        <v>154</v>
      </c>
      <c r="D24" s="48">
        <v>130</v>
      </c>
      <c r="E24" s="48">
        <v>36</v>
      </c>
      <c r="F24" s="48">
        <v>14</v>
      </c>
      <c r="G24" s="58">
        <f t="shared" si="0"/>
        <v>334</v>
      </c>
    </row>
    <row r="25" spans="1:7" ht="15.75" customHeight="1">
      <c r="A25" s="56">
        <v>21</v>
      </c>
      <c r="B25" s="60" t="s">
        <v>307</v>
      </c>
      <c r="C25" s="48">
        <v>771</v>
      </c>
      <c r="D25" s="48">
        <v>850</v>
      </c>
      <c r="E25" s="48">
        <v>168</v>
      </c>
      <c r="F25" s="48">
        <v>73</v>
      </c>
      <c r="G25" s="58">
        <f t="shared" si="0"/>
        <v>1862</v>
      </c>
    </row>
    <row r="26" spans="1:7" ht="15.75" customHeight="1">
      <c r="A26" s="56">
        <v>22</v>
      </c>
      <c r="B26" s="60" t="s">
        <v>278</v>
      </c>
      <c r="C26" s="48"/>
      <c r="D26" s="48">
        <v>176</v>
      </c>
      <c r="E26" s="48">
        <v>325</v>
      </c>
      <c r="F26" s="48"/>
      <c r="G26" s="58">
        <f t="shared" si="0"/>
        <v>501</v>
      </c>
    </row>
    <row r="27" spans="1:7" ht="15.75" customHeight="1">
      <c r="A27" s="56">
        <v>23</v>
      </c>
      <c r="B27" s="60" t="s">
        <v>113</v>
      </c>
      <c r="C27" s="48"/>
      <c r="D27" s="48">
        <v>134</v>
      </c>
      <c r="E27" s="48">
        <v>60</v>
      </c>
      <c r="F27" s="48">
        <v>50</v>
      </c>
      <c r="G27" s="58">
        <f t="shared" si="0"/>
        <v>244</v>
      </c>
    </row>
    <row r="28" spans="1:7" ht="15.75" customHeight="1">
      <c r="A28" s="56">
        <v>24</v>
      </c>
      <c r="B28" s="60" t="s">
        <v>308</v>
      </c>
      <c r="C28" s="48">
        <v>927</v>
      </c>
      <c r="D28" s="48">
        <v>766</v>
      </c>
      <c r="E28" s="48">
        <v>180</v>
      </c>
      <c r="F28" s="48">
        <v>4</v>
      </c>
      <c r="G28" s="58">
        <f t="shared" si="0"/>
        <v>1877</v>
      </c>
    </row>
    <row r="29" spans="1:7" ht="15.75" customHeight="1">
      <c r="A29" s="56">
        <v>25</v>
      </c>
      <c r="B29" s="60" t="s">
        <v>309</v>
      </c>
      <c r="C29" s="48"/>
      <c r="D29" s="48"/>
      <c r="E29" s="48"/>
      <c r="F29" s="48"/>
      <c r="G29" s="58">
        <f t="shared" si="0"/>
        <v>0</v>
      </c>
    </row>
    <row r="30" spans="1:7" ht="15.75" customHeight="1">
      <c r="A30" s="56">
        <v>26</v>
      </c>
      <c r="B30" s="60" t="s">
        <v>117</v>
      </c>
      <c r="C30" s="48">
        <v>525</v>
      </c>
      <c r="D30" s="48">
        <v>51</v>
      </c>
      <c r="E30" s="48">
        <v>29</v>
      </c>
      <c r="F30" s="48">
        <v>8</v>
      </c>
      <c r="G30" s="58">
        <f t="shared" si="0"/>
        <v>613</v>
      </c>
    </row>
    <row r="31" spans="1:7" ht="15.75" customHeight="1">
      <c r="A31" s="56">
        <v>27</v>
      </c>
      <c r="B31" s="60" t="s">
        <v>310</v>
      </c>
      <c r="C31" s="48"/>
      <c r="D31" s="48"/>
      <c r="E31" s="48"/>
      <c r="F31" s="48"/>
      <c r="G31" s="58">
        <f t="shared" si="0"/>
        <v>0</v>
      </c>
    </row>
    <row r="32" spans="1:7" ht="15.75" customHeight="1">
      <c r="A32" s="56">
        <v>28</v>
      </c>
      <c r="B32" s="60" t="s">
        <v>311</v>
      </c>
      <c r="C32" s="48"/>
      <c r="D32" s="48"/>
      <c r="E32" s="48"/>
      <c r="F32" s="48"/>
      <c r="G32" s="58">
        <f t="shared" si="0"/>
        <v>0</v>
      </c>
    </row>
    <row r="33" spans="1:7" ht="15.75" customHeight="1">
      <c r="A33" s="56">
        <v>29</v>
      </c>
      <c r="B33" s="60" t="s">
        <v>312</v>
      </c>
      <c r="C33" s="48">
        <v>295</v>
      </c>
      <c r="D33" s="48">
        <v>297</v>
      </c>
      <c r="E33" s="48">
        <v>259</v>
      </c>
      <c r="F33" s="48">
        <v>16</v>
      </c>
      <c r="G33" s="58">
        <f t="shared" si="0"/>
        <v>867</v>
      </c>
    </row>
    <row r="34" spans="1:7" ht="15.75" customHeight="1">
      <c r="A34" s="56">
        <v>30</v>
      </c>
      <c r="B34" s="60" t="s">
        <v>313</v>
      </c>
      <c r="C34" s="48">
        <v>197</v>
      </c>
      <c r="D34" s="48">
        <v>42</v>
      </c>
      <c r="E34" s="48">
        <v>34</v>
      </c>
      <c r="F34" s="48">
        <v>2</v>
      </c>
      <c r="G34" s="58">
        <f t="shared" si="0"/>
        <v>275</v>
      </c>
    </row>
    <row r="35" spans="1:7" ht="15.75" customHeight="1">
      <c r="A35" s="56">
        <v>31</v>
      </c>
      <c r="B35" s="60" t="s">
        <v>314</v>
      </c>
      <c r="C35" s="48">
        <v>1459</v>
      </c>
      <c r="D35" s="48">
        <v>862</v>
      </c>
      <c r="E35" s="48">
        <v>435</v>
      </c>
      <c r="F35" s="48">
        <v>128</v>
      </c>
      <c r="G35" s="58">
        <f t="shared" si="0"/>
        <v>2884</v>
      </c>
    </row>
    <row r="36" spans="1:7" ht="15.75" customHeight="1">
      <c r="A36" s="56">
        <v>32</v>
      </c>
      <c r="B36" s="60" t="s">
        <v>123</v>
      </c>
      <c r="C36" s="48"/>
      <c r="D36" s="48">
        <v>828</v>
      </c>
      <c r="E36" s="48">
        <v>668</v>
      </c>
      <c r="F36" s="48"/>
      <c r="G36" s="58">
        <f t="shared" si="0"/>
        <v>1496</v>
      </c>
    </row>
    <row r="37" spans="1:7" ht="15.75" customHeight="1">
      <c r="A37" s="56">
        <v>33</v>
      </c>
      <c r="B37" s="60" t="s">
        <v>125</v>
      </c>
      <c r="C37" s="48">
        <v>3028</v>
      </c>
      <c r="D37" s="48">
        <v>399</v>
      </c>
      <c r="E37" s="48">
        <v>233</v>
      </c>
      <c r="F37" s="48">
        <v>34</v>
      </c>
      <c r="G37" s="58">
        <f t="shared" si="0"/>
        <v>3694</v>
      </c>
    </row>
    <row r="38" spans="1:7" ht="15.75" customHeight="1">
      <c r="A38" s="56">
        <v>34</v>
      </c>
      <c r="B38" s="60" t="s">
        <v>315</v>
      </c>
      <c r="C38" s="48">
        <v>2</v>
      </c>
      <c r="D38" s="48">
        <v>13</v>
      </c>
      <c r="E38" s="48">
        <v>48</v>
      </c>
      <c r="F38" s="48">
        <v>6</v>
      </c>
      <c r="G38" s="58">
        <f t="shared" si="0"/>
        <v>69</v>
      </c>
    </row>
    <row r="39" spans="1:7" ht="15.75" customHeight="1">
      <c r="A39" s="56">
        <v>35</v>
      </c>
      <c r="B39" s="60" t="s">
        <v>243</v>
      </c>
      <c r="C39" s="48">
        <v>487</v>
      </c>
      <c r="D39" s="48">
        <v>2799</v>
      </c>
      <c r="E39" s="48">
        <v>727</v>
      </c>
      <c r="F39" s="48">
        <v>73</v>
      </c>
      <c r="G39" s="58">
        <f t="shared" si="0"/>
        <v>4086</v>
      </c>
    </row>
    <row r="40" spans="1:7" ht="15.75" customHeight="1">
      <c r="A40" s="56">
        <v>36</v>
      </c>
      <c r="B40" s="60" t="s">
        <v>316</v>
      </c>
      <c r="C40" s="48">
        <v>115</v>
      </c>
      <c r="D40" s="48">
        <v>159</v>
      </c>
      <c r="E40" s="48">
        <v>31</v>
      </c>
      <c r="F40" s="48">
        <v>8</v>
      </c>
      <c r="G40" s="58">
        <f t="shared" si="0"/>
        <v>313</v>
      </c>
    </row>
    <row r="41" spans="1:7" ht="15.75" customHeight="1">
      <c r="A41" s="56">
        <v>37</v>
      </c>
      <c r="B41" s="60" t="s">
        <v>129</v>
      </c>
      <c r="C41" s="48">
        <v>544</v>
      </c>
      <c r="D41" s="48">
        <v>122</v>
      </c>
      <c r="E41" s="48">
        <v>64</v>
      </c>
      <c r="F41" s="48"/>
      <c r="G41" s="58">
        <f t="shared" si="0"/>
        <v>730</v>
      </c>
    </row>
    <row r="42" spans="1:7" ht="15.75" customHeight="1">
      <c r="A42" s="56">
        <v>38</v>
      </c>
      <c r="B42" s="60" t="s">
        <v>283</v>
      </c>
      <c r="C42" s="48">
        <v>1761</v>
      </c>
      <c r="D42" s="48">
        <v>519</v>
      </c>
      <c r="E42" s="48">
        <v>738</v>
      </c>
      <c r="F42" s="48">
        <v>51</v>
      </c>
      <c r="G42" s="58">
        <f t="shared" si="0"/>
        <v>3069</v>
      </c>
    </row>
    <row r="43" spans="1:7" ht="15.75" customHeight="1">
      <c r="A43" s="56">
        <v>39</v>
      </c>
      <c r="B43" s="60" t="s">
        <v>317</v>
      </c>
      <c r="C43" s="48">
        <v>181</v>
      </c>
      <c r="D43" s="48">
        <v>32</v>
      </c>
      <c r="E43" s="48">
        <v>76</v>
      </c>
      <c r="F43" s="48">
        <v>5</v>
      </c>
      <c r="G43" s="58">
        <f t="shared" si="0"/>
        <v>294</v>
      </c>
    </row>
    <row r="44" spans="1:7" ht="15.75" customHeight="1">
      <c r="A44" s="56">
        <v>40</v>
      </c>
      <c r="B44" s="60" t="s">
        <v>132</v>
      </c>
      <c r="C44" s="48"/>
      <c r="D44" s="48"/>
      <c r="E44" s="48"/>
      <c r="F44" s="48"/>
      <c r="G44" s="58">
        <f t="shared" si="0"/>
        <v>0</v>
      </c>
    </row>
    <row r="45" spans="1:7" ht="15.75" customHeight="1">
      <c r="A45" s="56">
        <v>41</v>
      </c>
      <c r="B45" s="60" t="s">
        <v>318</v>
      </c>
      <c r="C45" s="48">
        <v>822</v>
      </c>
      <c r="D45" s="48">
        <v>1209</v>
      </c>
      <c r="E45" s="48">
        <v>52</v>
      </c>
      <c r="F45" s="48"/>
      <c r="G45" s="58">
        <f t="shared" si="0"/>
        <v>2083</v>
      </c>
    </row>
    <row r="46" spans="1:7" ht="15.75" customHeight="1">
      <c r="A46" s="56">
        <v>42</v>
      </c>
      <c r="B46" s="61" t="s">
        <v>285</v>
      </c>
      <c r="C46" s="48"/>
      <c r="D46" s="48"/>
      <c r="E46" s="48"/>
      <c r="F46" s="48"/>
      <c r="G46" s="58">
        <f t="shared" si="0"/>
        <v>0</v>
      </c>
    </row>
    <row r="47" spans="1:7" ht="15.75" customHeight="1">
      <c r="A47" s="56">
        <v>43</v>
      </c>
      <c r="B47" s="60" t="s">
        <v>319</v>
      </c>
      <c r="C47" s="48"/>
      <c r="D47" s="48"/>
      <c r="E47" s="48"/>
      <c r="F47" s="48"/>
      <c r="G47" s="58">
        <f t="shared" si="0"/>
        <v>0</v>
      </c>
    </row>
    <row r="48" spans="1:7" ht="15.75" customHeight="1">
      <c r="A48" s="56">
        <v>44</v>
      </c>
      <c r="B48" s="59" t="s">
        <v>287</v>
      </c>
      <c r="C48" s="48">
        <v>440</v>
      </c>
      <c r="D48" s="48">
        <v>73</v>
      </c>
      <c r="E48" s="48">
        <v>14</v>
      </c>
      <c r="F48" s="48"/>
      <c r="G48" s="58">
        <f t="shared" si="0"/>
        <v>527</v>
      </c>
    </row>
    <row r="49" spans="1:7" ht="15.75" customHeight="1">
      <c r="A49" s="56">
        <v>45</v>
      </c>
      <c r="B49" s="60" t="s">
        <v>136</v>
      </c>
      <c r="C49" s="48">
        <v>4824</v>
      </c>
      <c r="D49" s="48">
        <v>2087</v>
      </c>
      <c r="E49" s="48">
        <v>210</v>
      </c>
      <c r="F49" s="48">
        <v>61</v>
      </c>
      <c r="G49" s="58">
        <f t="shared" si="0"/>
        <v>7182</v>
      </c>
    </row>
    <row r="50" spans="1:7" ht="15.75" customHeight="1">
      <c r="A50" s="56">
        <v>46</v>
      </c>
      <c r="B50" s="60" t="s">
        <v>320</v>
      </c>
      <c r="C50" s="48">
        <v>62</v>
      </c>
      <c r="D50" s="48">
        <v>73</v>
      </c>
      <c r="E50" s="48">
        <v>37</v>
      </c>
      <c r="F50" s="48">
        <v>2</v>
      </c>
      <c r="G50" s="58">
        <f t="shared" si="0"/>
        <v>174</v>
      </c>
    </row>
    <row r="51" spans="1:7" ht="15.75" customHeight="1">
      <c r="A51" s="56">
        <v>47</v>
      </c>
      <c r="B51" s="60" t="s">
        <v>289</v>
      </c>
      <c r="C51" s="48">
        <v>225</v>
      </c>
      <c r="D51" s="48">
        <v>95</v>
      </c>
      <c r="E51" s="48">
        <v>30</v>
      </c>
      <c r="F51" s="48">
        <v>14</v>
      </c>
      <c r="G51" s="58">
        <f t="shared" si="0"/>
        <v>364</v>
      </c>
    </row>
    <row r="52" spans="1:7" ht="15.75" customHeight="1">
      <c r="A52" s="56">
        <v>48</v>
      </c>
      <c r="B52" s="60" t="s">
        <v>321</v>
      </c>
      <c r="C52" s="48">
        <v>3456</v>
      </c>
      <c r="D52" s="48">
        <v>748</v>
      </c>
      <c r="E52" s="48">
        <v>735</v>
      </c>
      <c r="F52" s="48">
        <v>58</v>
      </c>
      <c r="G52" s="58">
        <f t="shared" si="0"/>
        <v>4997</v>
      </c>
    </row>
    <row r="53" spans="1:7" ht="15.75" customHeight="1">
      <c r="A53" s="56">
        <v>49</v>
      </c>
      <c r="B53" s="60" t="s">
        <v>140</v>
      </c>
      <c r="C53" s="48">
        <v>2467</v>
      </c>
      <c r="D53" s="48">
        <v>2199</v>
      </c>
      <c r="E53" s="48">
        <v>791</v>
      </c>
      <c r="F53" s="48">
        <v>48</v>
      </c>
      <c r="G53" s="58">
        <f t="shared" si="0"/>
        <v>5505</v>
      </c>
    </row>
    <row r="54" spans="1:7" ht="15.75" customHeight="1">
      <c r="A54" s="56">
        <v>50</v>
      </c>
      <c r="B54" s="60" t="s">
        <v>322</v>
      </c>
      <c r="C54" s="48">
        <v>91</v>
      </c>
      <c r="D54" s="48">
        <v>28</v>
      </c>
      <c r="E54" s="48">
        <v>75</v>
      </c>
      <c r="F54" s="48">
        <v>28</v>
      </c>
      <c r="G54" s="58">
        <f t="shared" si="0"/>
        <v>222</v>
      </c>
    </row>
    <row r="55" spans="1:7" ht="15.75" customHeight="1">
      <c r="A55" s="56">
        <v>51</v>
      </c>
      <c r="B55" s="60" t="s">
        <v>323</v>
      </c>
      <c r="C55" s="48"/>
      <c r="D55" s="48"/>
      <c r="E55" s="48"/>
      <c r="F55" s="48"/>
      <c r="G55" s="58">
        <f t="shared" si="0"/>
        <v>0</v>
      </c>
    </row>
    <row r="56" spans="1:7" ht="15.75" customHeight="1">
      <c r="A56" s="56">
        <v>52</v>
      </c>
      <c r="B56" s="60" t="s">
        <v>143</v>
      </c>
      <c r="C56" s="48">
        <v>2480</v>
      </c>
      <c r="D56" s="48">
        <v>2407</v>
      </c>
      <c r="E56" s="48">
        <v>678</v>
      </c>
      <c r="F56" s="48">
        <v>19</v>
      </c>
      <c r="G56" s="58">
        <f t="shared" si="0"/>
        <v>5584</v>
      </c>
    </row>
    <row r="57" spans="1:7" ht="15.75" customHeight="1">
      <c r="A57" s="56">
        <v>53</v>
      </c>
      <c r="B57" s="60" t="s">
        <v>324</v>
      </c>
      <c r="C57" s="48">
        <v>333</v>
      </c>
      <c r="D57" s="48">
        <v>66</v>
      </c>
      <c r="E57" s="48">
        <v>31</v>
      </c>
      <c r="F57" s="48">
        <v>7</v>
      </c>
      <c r="G57" s="58">
        <f t="shared" si="0"/>
        <v>437</v>
      </c>
    </row>
    <row r="58" spans="1:7" ht="15.75" customHeight="1">
      <c r="A58" s="56">
        <v>54</v>
      </c>
      <c r="B58" s="60" t="s">
        <v>325</v>
      </c>
      <c r="C58" s="48">
        <v>169</v>
      </c>
      <c r="D58" s="48">
        <v>113</v>
      </c>
      <c r="E58" s="48">
        <v>41</v>
      </c>
      <c r="F58" s="48">
        <v>15</v>
      </c>
      <c r="G58" s="58">
        <f t="shared" si="0"/>
        <v>338</v>
      </c>
    </row>
    <row r="59" spans="1:7" ht="15.75" customHeight="1">
      <c r="A59" s="56">
        <v>55</v>
      </c>
      <c r="B59" s="60" t="s">
        <v>326</v>
      </c>
      <c r="C59" s="48">
        <v>725</v>
      </c>
      <c r="D59" s="48">
        <v>488</v>
      </c>
      <c r="E59" s="48">
        <v>193</v>
      </c>
      <c r="F59" s="48">
        <v>13</v>
      </c>
      <c r="G59" s="58">
        <f t="shared" si="0"/>
        <v>1419</v>
      </c>
    </row>
    <row r="60" spans="1:7" ht="15.75" customHeight="1" thickBot="1">
      <c r="A60" s="56">
        <v>56</v>
      </c>
      <c r="B60" s="62" t="s">
        <v>147</v>
      </c>
      <c r="C60" s="51">
        <v>911</v>
      </c>
      <c r="D60" s="51">
        <v>1126</v>
      </c>
      <c r="E60" s="51">
        <v>413</v>
      </c>
      <c r="F60" s="51">
        <v>28</v>
      </c>
      <c r="G60" s="58">
        <f t="shared" si="0"/>
        <v>2478</v>
      </c>
    </row>
    <row r="61" spans="2:7" ht="15.75" customHeight="1" thickBot="1">
      <c r="B61" s="57" t="s">
        <v>7</v>
      </c>
      <c r="C61" s="57">
        <f>SUM(C5:C60)</f>
        <v>36119</v>
      </c>
      <c r="D61" s="57">
        <f>SUM(D5:D60)</f>
        <v>25850</v>
      </c>
      <c r="E61" s="57">
        <f>SUM(E5:E60)</f>
        <v>9394</v>
      </c>
      <c r="F61" s="57">
        <f>SUM(F5:F60)</f>
        <v>1757</v>
      </c>
      <c r="G61" s="57">
        <f>SUM(G5:G60)</f>
        <v>73120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gamze.giraygil</dc:creator>
  <cp:keywords/>
  <dc:description/>
  <cp:lastModifiedBy>Zehra Oya DIKMEN</cp:lastModifiedBy>
  <cp:lastPrinted>2019-01-22T09:19:24Z</cp:lastPrinted>
  <dcterms:created xsi:type="dcterms:W3CDTF">2010-12-10T08:31:09Z</dcterms:created>
  <dcterms:modified xsi:type="dcterms:W3CDTF">2019-01-22T09:21:02Z</dcterms:modified>
  <cp:category/>
  <cp:version/>
  <cp:contentType/>
  <cp:contentStatus/>
</cp:coreProperties>
</file>